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94" activeTab="0"/>
  </bookViews>
  <sheets>
    <sheet name="mężczyźni" sheetId="1" r:id="rId1"/>
    <sheet name="kobiety" sheetId="2" r:id="rId2"/>
    <sheet name="roczniki" sheetId="3" r:id="rId3"/>
  </sheets>
  <definedNames>
    <definedName name="_xlnm._FilterDatabase" localSheetId="1" hidden="1">'kobiety'!$A$5:$T$85</definedName>
    <definedName name="_xlnm._FilterDatabase" localSheetId="0" hidden="1">'mężczyźni'!$A$5:$R$233</definedName>
    <definedName name="Excel_BuiltIn__FilterDatabase_2">'kobiety'!$A$5:$R$85</definedName>
  </definedNames>
  <calcPr fullCalcOnLoad="1"/>
</workbook>
</file>

<file path=xl/sharedStrings.xml><?xml version="1.0" encoding="utf-8"?>
<sst xmlns="http://schemas.openxmlformats.org/spreadsheetml/2006/main" count="1883" uniqueCount="856">
  <si>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</si>
  <si>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</si>
  <si>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</si>
  <si>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</si>
  <si>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</si>
  <si>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</si>
  <si>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</si>
  <si>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</si>
  <si>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</si>
  <si>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</si>
  <si>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</si>
  <si>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</si>
  <si>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</si>
  <si>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</si>
  <si>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</si>
  <si>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</si>
  <si>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</si>
  <si>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</si>
  <si>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</si>
  <si>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</si>
  <si>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</si>
  <si>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</si>
  <si>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</si>
  <si>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</si>
  <si>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</si>
  <si>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</si>
  <si>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04.05 Bieg EXTRA  15 km Mysłakowice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</si>
  <si>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</si>
  <si>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</si>
  <si>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</si>
  <si>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</si>
  <si>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</si>
  <si>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</si>
  <si>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</si>
  <si>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</si>
  <si>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</si>
  <si>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</si>
  <si>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</si>
  <si>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Swat</t>
  </si>
  <si>
    <t>Nataniel</t>
  </si>
  <si>
    <t>GKS Piast Gliwice</t>
  </si>
  <si>
    <t>J</t>
  </si>
  <si>
    <t>Byrtek</t>
  </si>
  <si>
    <t>Kamil</t>
  </si>
  <si>
    <t>Zarzecze</t>
  </si>
  <si>
    <t>S1</t>
  </si>
  <si>
    <t>Babula</t>
  </si>
  <si>
    <t>Przemysław</t>
  </si>
  <si>
    <t>Jaźwiecki</t>
  </si>
  <si>
    <t>Stanisław</t>
  </si>
  <si>
    <t>KB GOSiR Krościenko Wyżne</t>
  </si>
  <si>
    <t xml:space="preserve">Pawski </t>
  </si>
  <si>
    <t>Wawrzyniec</t>
  </si>
  <si>
    <t>TG Sokół Zakopane</t>
  </si>
  <si>
    <t>Patryk</t>
  </si>
  <si>
    <t>LKS Jantar Ustka</t>
  </si>
  <si>
    <t>Marcin</t>
  </si>
  <si>
    <t>UKS Viking Rychnowy</t>
  </si>
  <si>
    <t>Mateusz</t>
  </si>
  <si>
    <t>LKB Rudnik</t>
  </si>
  <si>
    <t>Rafał</t>
  </si>
  <si>
    <t>LLKS Osowa Sień</t>
  </si>
  <si>
    <t>Sobas</t>
  </si>
  <si>
    <t>Jacek</t>
  </si>
  <si>
    <t>Zawisza Stara Kuźnia</t>
  </si>
  <si>
    <t>Ulfik</t>
  </si>
  <si>
    <t>RMD Montrail Team/SKB Kraśnik</t>
  </si>
  <si>
    <t>12.</t>
  </si>
  <si>
    <t>Damian</t>
  </si>
  <si>
    <t>KS Słoneczko Busko Zdrój</t>
  </si>
  <si>
    <t>13.</t>
  </si>
  <si>
    <t>Sebastian</t>
  </si>
  <si>
    <t>MKS Pogoń Siedlce</t>
  </si>
  <si>
    <t>14.</t>
  </si>
  <si>
    <t>Celak</t>
  </si>
  <si>
    <t>Opoczno</t>
  </si>
  <si>
    <t>15.</t>
  </si>
  <si>
    <t>Michał</t>
  </si>
  <si>
    <t>16.</t>
  </si>
  <si>
    <t>Ząbczyński</t>
  </si>
  <si>
    <t>Dominik</t>
  </si>
  <si>
    <t>www.biegigorskie.pl</t>
  </si>
  <si>
    <t>M</t>
  </si>
  <si>
    <t>17.</t>
  </si>
  <si>
    <t>Krzyżewski</t>
  </si>
  <si>
    <t>18.</t>
  </si>
  <si>
    <t>Maciej</t>
  </si>
  <si>
    <t>KKB MOSiR Krosno</t>
  </si>
  <si>
    <t>19.</t>
  </si>
  <si>
    <t xml:space="preserve">Marek </t>
  </si>
  <si>
    <t>Dariusz</t>
  </si>
  <si>
    <t xml:space="preserve">RMD Montrail Team </t>
  </si>
  <si>
    <t>20.</t>
  </si>
  <si>
    <t>Adrian</t>
  </si>
  <si>
    <t>IKS Olkusz</t>
  </si>
  <si>
    <t>21.</t>
  </si>
  <si>
    <t>LACHOWSKI</t>
  </si>
  <si>
    <t>MKS Halicz Ustrzyki Dolne</t>
  </si>
  <si>
    <t>22.</t>
  </si>
  <si>
    <t>JACNIAK</t>
  </si>
  <si>
    <t>SKB Kraśnik</t>
  </si>
  <si>
    <t>23.</t>
  </si>
  <si>
    <t>CIOCH</t>
  </si>
  <si>
    <t>Paweł</t>
  </si>
  <si>
    <t>LKS Klos Olkusz</t>
  </si>
  <si>
    <t>24.</t>
  </si>
  <si>
    <t>Zatorski</t>
  </si>
  <si>
    <t>Witold</t>
  </si>
  <si>
    <t>S2</t>
  </si>
  <si>
    <t>25.</t>
  </si>
  <si>
    <t>WIKTOROWICZ</t>
  </si>
  <si>
    <t>Szymon</t>
  </si>
  <si>
    <t>26.</t>
  </si>
  <si>
    <t>Emanuel</t>
  </si>
  <si>
    <t>27.</t>
  </si>
  <si>
    <t xml:space="preserve">Waluga </t>
  </si>
  <si>
    <t>Ireneusz</t>
  </si>
  <si>
    <t>Katowice</t>
  </si>
  <si>
    <t>28.</t>
  </si>
  <si>
    <t>Filip</t>
  </si>
  <si>
    <t>29.</t>
  </si>
  <si>
    <t>JAŚTAL</t>
  </si>
  <si>
    <t>Piotr</t>
  </si>
  <si>
    <t>KKL Kielce</t>
  </si>
  <si>
    <t>30.</t>
  </si>
  <si>
    <t>LKS Znicz Biłgoraj</t>
  </si>
  <si>
    <t>31.</t>
  </si>
  <si>
    <t>JANUSZEK</t>
  </si>
  <si>
    <t>Artur</t>
  </si>
  <si>
    <t>32.</t>
  </si>
  <si>
    <t>Krupa</t>
  </si>
  <si>
    <t>Mnich</t>
  </si>
  <si>
    <t>33.</t>
  </si>
  <si>
    <t>Półtorak</t>
  </si>
  <si>
    <t>Sylwester</t>
  </si>
  <si>
    <t>Myślenice</t>
  </si>
  <si>
    <t>34.</t>
  </si>
  <si>
    <t>JAMROZ</t>
  </si>
  <si>
    <t>35.</t>
  </si>
  <si>
    <t>KLICH</t>
  </si>
  <si>
    <t>36.</t>
  </si>
  <si>
    <t xml:space="preserve">Michałowski </t>
  </si>
  <si>
    <t xml:space="preserve">Jan </t>
  </si>
  <si>
    <t>37.</t>
  </si>
  <si>
    <t>WARZECHA</t>
  </si>
  <si>
    <t>Henryk</t>
  </si>
  <si>
    <t>UKS Budowlani Nowy Sącz</t>
  </si>
  <si>
    <t>38.</t>
  </si>
  <si>
    <t>Zawierucha</t>
  </si>
  <si>
    <t>KB MOSiR Jastrzębie Zdrój/RMD Montrail Team</t>
  </si>
  <si>
    <t>39.</t>
  </si>
  <si>
    <t>Daniel</t>
  </si>
  <si>
    <t>40.</t>
  </si>
  <si>
    <t>Celiński</t>
  </si>
  <si>
    <t>Robert</t>
  </si>
  <si>
    <t>Byledobiec Anin</t>
  </si>
  <si>
    <t>41.</t>
  </si>
  <si>
    <t>CHMIELOWSKI</t>
  </si>
  <si>
    <t>42.</t>
  </si>
  <si>
    <t>MARKUSZKA</t>
  </si>
  <si>
    <t>43.</t>
  </si>
  <si>
    <t>Rakus</t>
  </si>
  <si>
    <t>Kornel</t>
  </si>
  <si>
    <t>UBS KSKandahar Kisielów</t>
  </si>
  <si>
    <t>44.</t>
  </si>
  <si>
    <t>Wosik</t>
  </si>
  <si>
    <t>RMD Montrail Team / MUKS THM Ostrowiec Św.</t>
  </si>
  <si>
    <t>45.</t>
  </si>
  <si>
    <t xml:space="preserve">Biernawski </t>
  </si>
  <si>
    <t>Nowy Targ</t>
  </si>
  <si>
    <t>46.</t>
  </si>
  <si>
    <t>Juraszek</t>
  </si>
  <si>
    <t>Andrzej</t>
  </si>
  <si>
    <t>Fortuna Running Team Ustroń</t>
  </si>
  <si>
    <t>47.</t>
  </si>
  <si>
    <t>Czyż</t>
  </si>
  <si>
    <t>Grzegorz</t>
  </si>
  <si>
    <t>Grupa Azoty-Automatyka Tarnów</t>
  </si>
  <si>
    <t>48.</t>
  </si>
  <si>
    <t xml:space="preserve">Pytel </t>
  </si>
  <si>
    <t>Janusz</t>
  </si>
  <si>
    <t xml:space="preserve">TG Sokół Zakopane </t>
  </si>
  <si>
    <t>W1</t>
  </si>
  <si>
    <t>49.</t>
  </si>
  <si>
    <t>PIERGIES</t>
  </si>
  <si>
    <t>50.</t>
  </si>
  <si>
    <t>MARKIEWICZ</t>
  </si>
  <si>
    <t>51.</t>
  </si>
  <si>
    <t>Gniewek</t>
  </si>
  <si>
    <t>Jarosław</t>
  </si>
  <si>
    <t>Ultra Beskid Sport Bielsko-Biała</t>
  </si>
  <si>
    <t>52.</t>
  </si>
  <si>
    <t>Wachulec</t>
  </si>
  <si>
    <t>Władysław</t>
  </si>
  <si>
    <t>Biegam bo lubię Kraków</t>
  </si>
  <si>
    <t>53.</t>
  </si>
  <si>
    <t>NOCOŃ</t>
  </si>
  <si>
    <t>Krzysztof</t>
  </si>
  <si>
    <t>54.</t>
  </si>
  <si>
    <t>TOMASZEWSKI</t>
  </si>
  <si>
    <t>Jakub</t>
  </si>
  <si>
    <t>55.</t>
  </si>
  <si>
    <t>SZYMANEK</t>
  </si>
  <si>
    <t>56.</t>
  </si>
  <si>
    <t xml:space="preserve">Zemła </t>
  </si>
  <si>
    <t>Wadowice</t>
  </si>
  <si>
    <t>57.</t>
  </si>
  <si>
    <t>SZYMBARA</t>
  </si>
  <si>
    <t>Józef</t>
  </si>
  <si>
    <t>58.</t>
  </si>
  <si>
    <t>Dzidowski</t>
  </si>
  <si>
    <t>Aleksander</t>
  </si>
  <si>
    <t>Paleo Zawiercie</t>
  </si>
  <si>
    <t>59.</t>
  </si>
  <si>
    <t>Skrzyp</t>
  </si>
  <si>
    <t>Marek</t>
  </si>
  <si>
    <t>FORTUNA RUNNING TEAM / UBS</t>
  </si>
  <si>
    <t>60.</t>
  </si>
  <si>
    <t>Gruszczyński</t>
  </si>
  <si>
    <t>SCS OSOZ Racing Team Katowice</t>
  </si>
  <si>
    <t>61.</t>
  </si>
  <si>
    <t>Atanasow Ancew</t>
  </si>
  <si>
    <t>Dawid</t>
  </si>
  <si>
    <t>62.</t>
  </si>
  <si>
    <t>Wąsowicz</t>
  </si>
  <si>
    <t>Jan</t>
  </si>
  <si>
    <t>Kraków</t>
  </si>
  <si>
    <t>63.</t>
  </si>
  <si>
    <t xml:space="preserve">Lebda </t>
  </si>
  <si>
    <t>64.</t>
  </si>
  <si>
    <t xml:space="preserve">Gałuszka </t>
  </si>
  <si>
    <t>Mariusz</t>
  </si>
  <si>
    <t>PGNiG Zabrze</t>
  </si>
  <si>
    <t>65.</t>
  </si>
  <si>
    <t>Behounek</t>
  </si>
  <si>
    <t>Leszek</t>
  </si>
  <si>
    <t>66.</t>
  </si>
  <si>
    <t>Kobos</t>
  </si>
  <si>
    <t>Tomasz</t>
  </si>
  <si>
    <t>67.</t>
  </si>
  <si>
    <t>Seweryn</t>
  </si>
  <si>
    <t>Konko</t>
  </si>
  <si>
    <t>68.</t>
  </si>
  <si>
    <t xml:space="preserve">Motyka </t>
  </si>
  <si>
    <t>Leśna</t>
  </si>
  <si>
    <t>69.</t>
  </si>
  <si>
    <t>Ciurla</t>
  </si>
  <si>
    <t>Mikołaj</t>
  </si>
  <si>
    <t>Sprint Bielsko-Biała</t>
  </si>
  <si>
    <t>70.</t>
  </si>
  <si>
    <t>Grzesik</t>
  </si>
  <si>
    <t>71.</t>
  </si>
  <si>
    <t>Bober</t>
  </si>
  <si>
    <t>72.</t>
  </si>
  <si>
    <t>Grabowski</t>
  </si>
  <si>
    <t>Krzepice</t>
  </si>
  <si>
    <t>73.</t>
  </si>
  <si>
    <t>Chojnacki</t>
  </si>
  <si>
    <t>74.</t>
  </si>
  <si>
    <t>Machlowski</t>
  </si>
  <si>
    <t>Łukasz</t>
  </si>
  <si>
    <t>KKB Dystans Kraków</t>
  </si>
  <si>
    <t>75.</t>
  </si>
  <si>
    <t>Michalski</t>
  </si>
  <si>
    <t>Alan</t>
  </si>
  <si>
    <t>Bielsko-Biała</t>
  </si>
  <si>
    <t>76.</t>
  </si>
  <si>
    <t>Boronowski</t>
  </si>
  <si>
    <t>Multima Bielsko-Biała</t>
  </si>
  <si>
    <t>77.</t>
  </si>
  <si>
    <t>Kaczmarek</t>
  </si>
  <si>
    <t>Fizjoterapia-Kaczmarek.pl</t>
  </si>
  <si>
    <t>78.</t>
  </si>
  <si>
    <t>Matuszczyk</t>
  </si>
  <si>
    <t>Grazia Team Rybnik</t>
  </si>
  <si>
    <t>79.</t>
  </si>
  <si>
    <t>Magiera</t>
  </si>
  <si>
    <t>Forma Wodzisław Śl.</t>
  </si>
  <si>
    <t>80.</t>
  </si>
  <si>
    <t>Pawlica</t>
  </si>
  <si>
    <t>Budzów</t>
  </si>
  <si>
    <t>81.</t>
  </si>
  <si>
    <t>Gajkowski</t>
  </si>
  <si>
    <t>Bartosz</t>
  </si>
  <si>
    <t>Trail Team</t>
  </si>
  <si>
    <t>82.</t>
  </si>
  <si>
    <t>Szczurek</t>
  </si>
  <si>
    <t>Dębowiec</t>
  </si>
  <si>
    <t>83.</t>
  </si>
  <si>
    <t>Brol</t>
  </si>
  <si>
    <t>doliniarze.com</t>
  </si>
  <si>
    <t>84.</t>
  </si>
  <si>
    <t>Then</t>
  </si>
  <si>
    <t>85.</t>
  </si>
  <si>
    <t xml:space="preserve">Orzeł </t>
  </si>
  <si>
    <t>SPA Lublin</t>
  </si>
  <si>
    <t>86.</t>
  </si>
  <si>
    <t>Racułt</t>
  </si>
  <si>
    <t>Chaszczok Kraków</t>
  </si>
  <si>
    <t>87.</t>
  </si>
  <si>
    <t>Sokołowski</t>
  </si>
  <si>
    <t>SIERPIEŃ 80 KWK,,M-CE-WESOŁA''</t>
  </si>
  <si>
    <t>88.</t>
  </si>
  <si>
    <t>Jura</t>
  </si>
  <si>
    <t>Kozy</t>
  </si>
  <si>
    <t>89.</t>
  </si>
  <si>
    <t>Mierniczek</t>
  </si>
  <si>
    <t>90.</t>
  </si>
  <si>
    <t xml:space="preserve">Sporysz </t>
  </si>
  <si>
    <t>91.</t>
  </si>
  <si>
    <t>Matecki</t>
  </si>
  <si>
    <t>92.</t>
  </si>
  <si>
    <t>Stermach</t>
  </si>
  <si>
    <t>Wrocław</t>
  </si>
  <si>
    <t>93.</t>
  </si>
  <si>
    <t>RMD Montrail Team</t>
  </si>
  <si>
    <t>94.</t>
  </si>
  <si>
    <t>Krzemień</t>
  </si>
  <si>
    <t>95.</t>
  </si>
  <si>
    <t>Zugaj</t>
  </si>
  <si>
    <t>TKKF Jastrząb Ruda Śląska</t>
  </si>
  <si>
    <t>96.</t>
  </si>
  <si>
    <t>Maślanka</t>
  </si>
  <si>
    <t>Antenna Runners</t>
  </si>
  <si>
    <t>97.</t>
  </si>
  <si>
    <t>Proksa</t>
  </si>
  <si>
    <t>Mysłowice</t>
  </si>
  <si>
    <t>98.</t>
  </si>
  <si>
    <t>Wieczorek</t>
  </si>
  <si>
    <t>Sigma Katowice</t>
  </si>
  <si>
    <t>99.</t>
  </si>
  <si>
    <t>Szpak</t>
  </si>
  <si>
    <t>Tychy</t>
  </si>
  <si>
    <t>100.</t>
  </si>
  <si>
    <t>Kępa</t>
  </si>
  <si>
    <t>Raba Wyżna</t>
  </si>
  <si>
    <t>101.</t>
  </si>
  <si>
    <t>Białek</t>
  </si>
  <si>
    <t>Konrad</t>
  </si>
  <si>
    <t>102.</t>
  </si>
  <si>
    <t>Górka</t>
  </si>
  <si>
    <t>103.</t>
  </si>
  <si>
    <t>Czarniecki</t>
  </si>
  <si>
    <t>104.</t>
  </si>
  <si>
    <t>Zdąbłarz</t>
  </si>
  <si>
    <t xml:space="preserve">Fiat Auto Poland  </t>
  </si>
  <si>
    <t>105.</t>
  </si>
  <si>
    <t>Guzdek</t>
  </si>
  <si>
    <t>PSP Bytom</t>
  </si>
  <si>
    <t>106.</t>
  </si>
  <si>
    <t>Rabski</t>
  </si>
  <si>
    <t>Skomielna Biała</t>
  </si>
  <si>
    <t>107.</t>
  </si>
  <si>
    <t>Serafin</t>
  </si>
  <si>
    <t>KSRG KWK Zofiówka Jastrzębie Z.</t>
  </si>
  <si>
    <t>108.</t>
  </si>
  <si>
    <t>Dudzik</t>
  </si>
  <si>
    <t>Mszana Dolna</t>
  </si>
  <si>
    <t>109.</t>
  </si>
  <si>
    <t xml:space="preserve">Golba </t>
  </si>
  <si>
    <t>Brenna</t>
  </si>
  <si>
    <t>110.</t>
  </si>
  <si>
    <t>Hess</t>
  </si>
  <si>
    <t>KM PSP Bielsko-Biała</t>
  </si>
  <si>
    <t>111.</t>
  </si>
  <si>
    <t>Olszowski</t>
  </si>
  <si>
    <t>Międzybrodzie Bialskie</t>
  </si>
  <si>
    <t>112.</t>
  </si>
  <si>
    <t>Radomski</t>
  </si>
  <si>
    <t>Zbigniew</t>
  </si>
  <si>
    <t>TKKF Beskidek Bielsko-Biała</t>
  </si>
  <si>
    <t>W2</t>
  </si>
  <si>
    <t>113.</t>
  </si>
  <si>
    <t>Rapacz</t>
  </si>
  <si>
    <t>Lubień</t>
  </si>
  <si>
    <t>114.</t>
  </si>
  <si>
    <t>Bobka</t>
  </si>
  <si>
    <t>115.</t>
  </si>
  <si>
    <t>Łachacz</t>
  </si>
  <si>
    <t>Sławomir</t>
  </si>
  <si>
    <t>Wodzisław Śl.</t>
  </si>
  <si>
    <t>116.</t>
  </si>
  <si>
    <t>AZS Bulina</t>
  </si>
  <si>
    <t>117.</t>
  </si>
  <si>
    <t>Markowicz</t>
  </si>
  <si>
    <t>Krosno</t>
  </si>
  <si>
    <t>118.</t>
  </si>
  <si>
    <t>Wojtarek</t>
  </si>
  <si>
    <t>119.</t>
  </si>
  <si>
    <t>Kobryń</t>
  </si>
  <si>
    <t>120.</t>
  </si>
  <si>
    <t xml:space="preserve">Holik </t>
  </si>
  <si>
    <t>Fundacja Promocji Zdrowia / Brzesko</t>
  </si>
  <si>
    <t>121.</t>
  </si>
  <si>
    <t>Majka</t>
  </si>
  <si>
    <t>Łętownia</t>
  </si>
  <si>
    <t>122.</t>
  </si>
  <si>
    <t>Chałupka</t>
  </si>
  <si>
    <t>Nowa Wieś</t>
  </si>
  <si>
    <t>123.</t>
  </si>
  <si>
    <t>Jędrusik</t>
  </si>
  <si>
    <t>Zadyszka Oświęcim</t>
  </si>
  <si>
    <t>124.</t>
  </si>
  <si>
    <t xml:space="preserve">Błaszczak </t>
  </si>
  <si>
    <t>125.</t>
  </si>
  <si>
    <t>Kalinowski</t>
  </si>
  <si>
    <t>Czarny Dunajec</t>
  </si>
  <si>
    <t>126.</t>
  </si>
  <si>
    <t xml:space="preserve">Agiejczyk </t>
  </si>
  <si>
    <t>Wojciech</t>
  </si>
  <si>
    <t>AGH Kraków</t>
  </si>
  <si>
    <t>127.</t>
  </si>
  <si>
    <t>Baranowski</t>
  </si>
  <si>
    <t>Arkadiysz</t>
  </si>
  <si>
    <t>128.</t>
  </si>
  <si>
    <t>Pędzisz</t>
  </si>
  <si>
    <t>129.</t>
  </si>
  <si>
    <t xml:space="preserve">Podsadowski </t>
  </si>
  <si>
    <t>Festiwal Biegowy Krynica Zdrój</t>
  </si>
  <si>
    <t>130.</t>
  </si>
  <si>
    <t>Streit</t>
  </si>
  <si>
    <t>131.</t>
  </si>
  <si>
    <t>Bartłomiej</t>
  </si>
  <si>
    <t>Stowarzyszenie Biegów Górskich</t>
  </si>
  <si>
    <t>132.</t>
  </si>
  <si>
    <t xml:space="preserve">Machlowski </t>
  </si>
  <si>
    <t>Ryszard</t>
  </si>
  <si>
    <t>133.</t>
  </si>
  <si>
    <t>Kowalcze</t>
  </si>
  <si>
    <t>Spytkowice</t>
  </si>
  <si>
    <t>134.</t>
  </si>
  <si>
    <t>135.</t>
  </si>
  <si>
    <t xml:space="preserve">Pasieczny </t>
  </si>
  <si>
    <t>Gorzyce</t>
  </si>
  <si>
    <t>136.</t>
  </si>
  <si>
    <t xml:space="preserve">Skrok </t>
  </si>
  <si>
    <t>Namysłów</t>
  </si>
  <si>
    <t>137.</t>
  </si>
  <si>
    <t>Karabin</t>
  </si>
  <si>
    <t>Dobra</t>
  </si>
  <si>
    <t>138.</t>
  </si>
  <si>
    <t>Lasek</t>
  </si>
  <si>
    <t>139.</t>
  </si>
  <si>
    <t xml:space="preserve">Jamroży </t>
  </si>
  <si>
    <t>Sosnowiec</t>
  </si>
  <si>
    <t>140.</t>
  </si>
  <si>
    <t>Wijas</t>
  </si>
  <si>
    <t>141.</t>
  </si>
  <si>
    <t>Kowalik</t>
  </si>
  <si>
    <t>MOSiR Mysłowice</t>
  </si>
  <si>
    <t>142.</t>
  </si>
  <si>
    <t>Kołek</t>
  </si>
  <si>
    <t>Nowy Sącz</t>
  </si>
  <si>
    <t>143.</t>
  </si>
  <si>
    <t>Matejko</t>
  </si>
  <si>
    <t>Bogdan</t>
  </si>
  <si>
    <t>Pisarzowice</t>
  </si>
  <si>
    <t>144.</t>
  </si>
  <si>
    <t xml:space="preserve">Winiarski </t>
  </si>
  <si>
    <t>Adam</t>
  </si>
  <si>
    <t>Chochołów</t>
  </si>
  <si>
    <t>145.</t>
  </si>
  <si>
    <t xml:space="preserve">Kuttner </t>
  </si>
  <si>
    <t>Oskar</t>
  </si>
  <si>
    <t>146.</t>
  </si>
  <si>
    <t>Bednarczyk</t>
  </si>
  <si>
    <t>www.sports-men.pl</t>
  </si>
  <si>
    <t>147.</t>
  </si>
  <si>
    <t>Walczuk</t>
  </si>
  <si>
    <t>Skoczów</t>
  </si>
  <si>
    <t>148.</t>
  </si>
  <si>
    <t>Wciśliński</t>
  </si>
  <si>
    <t>Zakopane</t>
  </si>
  <si>
    <t>149.</t>
  </si>
  <si>
    <t xml:space="preserve">Chrapkiewicz </t>
  </si>
  <si>
    <t>SBD Energetyk Rybnik</t>
  </si>
  <si>
    <t>150.</t>
  </si>
  <si>
    <t>Woźniak</t>
  </si>
  <si>
    <t>Olaf</t>
  </si>
  <si>
    <t>151.</t>
  </si>
  <si>
    <t>Chortaszko</t>
  </si>
  <si>
    <t>152.</t>
  </si>
  <si>
    <t xml:space="preserve">Olbryś </t>
  </si>
  <si>
    <t>KB Pimar Legionowo</t>
  </si>
  <si>
    <t>153.</t>
  </si>
  <si>
    <t>Rybarz</t>
  </si>
  <si>
    <t>Brzeszcze</t>
  </si>
  <si>
    <t>154.</t>
  </si>
  <si>
    <t xml:space="preserve">Asperski </t>
  </si>
  <si>
    <t>Kalisz</t>
  </si>
  <si>
    <t>155.</t>
  </si>
  <si>
    <t>Kozieł</t>
  </si>
  <si>
    <t>156.</t>
  </si>
  <si>
    <t xml:space="preserve">Galica </t>
  </si>
  <si>
    <t>Hubert</t>
  </si>
  <si>
    <t>Kościelisko</t>
  </si>
  <si>
    <t>157.</t>
  </si>
  <si>
    <t>Sławiński</t>
  </si>
  <si>
    <t>158.</t>
  </si>
  <si>
    <t>Klimczak</t>
  </si>
  <si>
    <t>159.</t>
  </si>
  <si>
    <t>Wahl</t>
  </si>
  <si>
    <t>AKS Chorzów</t>
  </si>
  <si>
    <t>160.</t>
  </si>
  <si>
    <t>Kostka</t>
  </si>
  <si>
    <t>161.</t>
  </si>
  <si>
    <t>Szarek</t>
  </si>
  <si>
    <t>162.</t>
  </si>
  <si>
    <t xml:space="preserve">Bogucki </t>
  </si>
  <si>
    <t>163.</t>
  </si>
  <si>
    <t>Sikora</t>
  </si>
  <si>
    <t>Gliwice</t>
  </si>
  <si>
    <t>164.</t>
  </si>
  <si>
    <t xml:space="preserve">Kasprzyk </t>
  </si>
  <si>
    <t>165.</t>
  </si>
  <si>
    <t>Mrowiec</t>
  </si>
  <si>
    <t>166.</t>
  </si>
  <si>
    <t xml:space="preserve">Bielecki </t>
  </si>
  <si>
    <t>167.</t>
  </si>
  <si>
    <t>Wielgan</t>
  </si>
  <si>
    <t>168.</t>
  </si>
  <si>
    <t>Pastwa</t>
  </si>
  <si>
    <t>169.</t>
  </si>
  <si>
    <t>Pękała</t>
  </si>
  <si>
    <t>Kobiór</t>
  </si>
  <si>
    <t>170.</t>
  </si>
  <si>
    <t>Teplicki</t>
  </si>
  <si>
    <t>Wieszowa</t>
  </si>
  <si>
    <t>171.</t>
  </si>
  <si>
    <t xml:space="preserve">Serafin </t>
  </si>
  <si>
    <t>172.</t>
  </si>
  <si>
    <t>Łojas</t>
  </si>
  <si>
    <t>173.</t>
  </si>
  <si>
    <t>Olszewski</t>
  </si>
  <si>
    <t>174.</t>
  </si>
  <si>
    <t>Ślęzak</t>
  </si>
  <si>
    <t>175.</t>
  </si>
  <si>
    <t>Pietrzykowski</t>
  </si>
  <si>
    <t>Kęty</t>
  </si>
  <si>
    <t>176.</t>
  </si>
  <si>
    <t>Milota</t>
  </si>
  <si>
    <t>177.</t>
  </si>
  <si>
    <t>Bieńkowski</t>
  </si>
  <si>
    <t>178.</t>
  </si>
  <si>
    <t>Wichrowski</t>
  </si>
  <si>
    <t>KS Sprint Bielsko-Biała</t>
  </si>
  <si>
    <t>179.</t>
  </si>
  <si>
    <t>Dubiel</t>
  </si>
  <si>
    <t>Kraków/Dubiel Vitrum</t>
  </si>
  <si>
    <t>180.</t>
  </si>
  <si>
    <t>Kosmala</t>
  </si>
  <si>
    <t>181.</t>
  </si>
  <si>
    <t>Solecki</t>
  </si>
  <si>
    <t>TTA Bieruń</t>
  </si>
  <si>
    <t>182.</t>
  </si>
  <si>
    <t xml:space="preserve">Mleczko </t>
  </si>
  <si>
    <t>Krynica Zdrój</t>
  </si>
  <si>
    <t>183.</t>
  </si>
  <si>
    <t>Morański</t>
  </si>
  <si>
    <t>Marian</t>
  </si>
  <si>
    <t>Zabrze</t>
  </si>
  <si>
    <t>184.</t>
  </si>
  <si>
    <t>Korpula</t>
  </si>
  <si>
    <t>Piekoszów</t>
  </si>
  <si>
    <t>185.</t>
  </si>
  <si>
    <t>Sikorski</t>
  </si>
  <si>
    <t>LKS Pogórze</t>
  </si>
  <si>
    <t>186.</t>
  </si>
  <si>
    <t xml:space="preserve">Radajewski </t>
  </si>
  <si>
    <t>Gostyń</t>
  </si>
  <si>
    <t>187.</t>
  </si>
  <si>
    <t>Smoleń</t>
  </si>
  <si>
    <t>188.</t>
  </si>
  <si>
    <t>Kopko</t>
  </si>
  <si>
    <t>zmieleni.pl</t>
  </si>
  <si>
    <t>189.</t>
  </si>
  <si>
    <t>Karcz</t>
  </si>
  <si>
    <t>190.</t>
  </si>
  <si>
    <t xml:space="preserve">Uliczka </t>
  </si>
  <si>
    <t>Bytom</t>
  </si>
  <si>
    <t>191.</t>
  </si>
  <si>
    <t>Hołuj</t>
  </si>
  <si>
    <t>192.</t>
  </si>
  <si>
    <t>Pełka</t>
  </si>
  <si>
    <t>KW Bielsko-Biała</t>
  </si>
  <si>
    <t>193.</t>
  </si>
  <si>
    <t>Badylak</t>
  </si>
  <si>
    <t>Kopalnia Soli Wieliczka</t>
  </si>
  <si>
    <t>194.</t>
  </si>
  <si>
    <t>Respondek</t>
  </si>
  <si>
    <t>Częstochowa</t>
  </si>
  <si>
    <t>KKFM</t>
  </si>
  <si>
    <t>Wiśniewska-Ulfik</t>
  </si>
  <si>
    <t>Dominika</t>
  </si>
  <si>
    <t>Paulina</t>
  </si>
  <si>
    <t>Agnieszka</t>
  </si>
  <si>
    <t>Cebo</t>
  </si>
  <si>
    <t>Maria</t>
  </si>
  <si>
    <t>Górki Małe</t>
  </si>
  <si>
    <t>Agata</t>
  </si>
  <si>
    <t>Weronika</t>
  </si>
  <si>
    <t>Natalia</t>
  </si>
  <si>
    <t>Magdalena</t>
  </si>
  <si>
    <t>WKS Flota Gdynia</t>
  </si>
  <si>
    <t>Karolina</t>
  </si>
  <si>
    <t>Celińska</t>
  </si>
  <si>
    <t>Anna</t>
  </si>
  <si>
    <t>Katarzyna</t>
  </si>
  <si>
    <t>MKS Stal Nowa Dęba</t>
  </si>
  <si>
    <t>Ewelina</t>
  </si>
  <si>
    <t xml:space="preserve">Głogowska </t>
  </si>
  <si>
    <t>Kamila</t>
  </si>
  <si>
    <t>Edyta</t>
  </si>
  <si>
    <t>Ziółkowska</t>
  </si>
  <si>
    <t>Ilona</t>
  </si>
  <si>
    <t>UKS Olimp Kozienice</t>
  </si>
  <si>
    <t>Monika</t>
  </si>
  <si>
    <t>L-UKS Burza Rogi</t>
  </si>
  <si>
    <t>Halina</t>
  </si>
  <si>
    <t xml:space="preserve">Sojda </t>
  </si>
  <si>
    <t>Mariola</t>
  </si>
  <si>
    <t>Aneta</t>
  </si>
  <si>
    <t>Marzena</t>
  </si>
  <si>
    <t>Stanek</t>
  </si>
  <si>
    <t>Angelika</t>
  </si>
  <si>
    <t>Bolechowska</t>
  </si>
  <si>
    <t>ZKKT Zakopane</t>
  </si>
  <si>
    <t>Justyna</t>
  </si>
  <si>
    <t>LKS Kłos Olkusz</t>
  </si>
  <si>
    <t>Pachura</t>
  </si>
  <si>
    <t>Kinga</t>
  </si>
  <si>
    <t>ceneria.pl</t>
  </si>
  <si>
    <t xml:space="preserve">Ryguła </t>
  </si>
  <si>
    <t>Opole</t>
  </si>
  <si>
    <t>Beredek</t>
  </si>
  <si>
    <t>KB Krościenko Wyżne</t>
  </si>
  <si>
    <t>Różankowska</t>
  </si>
  <si>
    <t>Aleksandra</t>
  </si>
  <si>
    <t>Marianna</t>
  </si>
  <si>
    <t>Wicha</t>
  </si>
  <si>
    <t>Małgorzata</t>
  </si>
  <si>
    <t>WKS Wawel</t>
  </si>
  <si>
    <t xml:space="preserve">Turosz </t>
  </si>
  <si>
    <t xml:space="preserve">Iwona </t>
  </si>
  <si>
    <t>Leżajsk</t>
  </si>
  <si>
    <t>Sulowska</t>
  </si>
  <si>
    <t>Iwona</t>
  </si>
  <si>
    <t>AZS AWF Kraków</t>
  </si>
  <si>
    <t>Sabina</t>
  </si>
  <si>
    <t xml:space="preserve">Włosik </t>
  </si>
  <si>
    <t>Kolejowy Klub Wodny Kraków</t>
  </si>
  <si>
    <t>Rosikoń</t>
  </si>
  <si>
    <t>Frukacz</t>
  </si>
  <si>
    <t>Joanna</t>
  </si>
  <si>
    <t>Kalemba</t>
  </si>
  <si>
    <t>WKS Wawel Zakopane</t>
  </si>
  <si>
    <t>Bisztyga</t>
  </si>
  <si>
    <t>AZS AFW Masters Kraków</t>
  </si>
  <si>
    <t>Mórawska</t>
  </si>
  <si>
    <t>Róża</t>
  </si>
  <si>
    <t>Worek</t>
  </si>
  <si>
    <t>KS Halny Węgierska Górka</t>
  </si>
  <si>
    <t>Boczkowska</t>
  </si>
  <si>
    <t>Tyrankiewicz</t>
  </si>
  <si>
    <t>Urszula</t>
  </si>
  <si>
    <t>Kaputa</t>
  </si>
  <si>
    <t>Wojtyła</t>
  </si>
  <si>
    <t>Barbara</t>
  </si>
  <si>
    <t>Kącka</t>
  </si>
  <si>
    <t>Koczur-Lot</t>
  </si>
  <si>
    <t>Marta</t>
  </si>
  <si>
    <t>Andrychów</t>
  </si>
  <si>
    <t>Budzyk</t>
  </si>
  <si>
    <t>Janina</t>
  </si>
  <si>
    <t>Jaromin</t>
  </si>
  <si>
    <t>Nozio-Mąsior</t>
  </si>
  <si>
    <t>Bukowska</t>
  </si>
  <si>
    <t>BKS-WP Kościelisko</t>
  </si>
  <si>
    <t>Kuczakowska</t>
  </si>
  <si>
    <t>Legnica</t>
  </si>
  <si>
    <t>Jamróz</t>
  </si>
  <si>
    <t>Fitness Club Tao Kielce</t>
  </si>
  <si>
    <t>Motyka</t>
  </si>
  <si>
    <t>Podolska</t>
  </si>
  <si>
    <t>Bydgoszcz</t>
  </si>
  <si>
    <t>Lisik</t>
  </si>
  <si>
    <t>Przemyk</t>
  </si>
  <si>
    <t>LUKS Zabrzeg</t>
  </si>
  <si>
    <t>Czajkowska</t>
  </si>
  <si>
    <t>Fojcik</t>
  </si>
  <si>
    <t>Ksepko</t>
  </si>
  <si>
    <t>Renata</t>
  </si>
  <si>
    <t>Warzocha</t>
  </si>
  <si>
    <t>40-latek Tychy</t>
  </si>
  <si>
    <t>Porosło</t>
  </si>
  <si>
    <t>Anita</t>
  </si>
  <si>
    <t>Huzior</t>
  </si>
  <si>
    <t>Elżbieta</t>
  </si>
  <si>
    <t>Orzesze</t>
  </si>
  <si>
    <t>Wolny</t>
  </si>
  <si>
    <t>Ew</t>
  </si>
  <si>
    <t>Lenarska-Majchrzak</t>
  </si>
  <si>
    <t>Warszawa</t>
  </si>
  <si>
    <t>Łyżnicka</t>
  </si>
  <si>
    <t>Mieszczak</t>
  </si>
  <si>
    <t>Kielpińska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</si>
  <si>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</si>
  <si>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</si>
  <si>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</si>
  <si>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</si>
  <si>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</si>
  <si>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</si>
  <si>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</si>
  <si>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</si>
  <si>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</si>
  <si>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</si>
  <si>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</si>
  <si>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</si>
  <si>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Biała</t>
  </si>
  <si>
    <t>Bielec</t>
  </si>
  <si>
    <t>Dias</t>
  </si>
  <si>
    <t>Dziura</t>
  </si>
  <si>
    <t xml:space="preserve">Filip </t>
  </si>
  <si>
    <t>Filipowska</t>
  </si>
  <si>
    <t>Gielec</t>
  </si>
  <si>
    <t>Gostomczyk</t>
  </si>
  <si>
    <t>Góra</t>
  </si>
  <si>
    <t>Grzegorczyk</t>
  </si>
  <si>
    <t>Kardas</t>
  </si>
  <si>
    <t>Kordalska</t>
  </si>
  <si>
    <t>Kubit</t>
  </si>
  <si>
    <t>Mongione</t>
  </si>
  <si>
    <t>Nitzka</t>
  </si>
  <si>
    <t>Pałka</t>
  </si>
  <si>
    <t>Pawłowska</t>
  </si>
  <si>
    <t>Pyzik</t>
  </si>
  <si>
    <t>Sadowska</t>
  </si>
  <si>
    <t>Starzyk</t>
  </si>
  <si>
    <t>Wojciechowska</t>
  </si>
  <si>
    <t>Zając</t>
  </si>
  <si>
    <t>Zatorska</t>
  </si>
  <si>
    <t>Błaszczyk</t>
  </si>
  <si>
    <t>Żychski</t>
  </si>
  <si>
    <t>Borkowski</t>
  </si>
  <si>
    <t>Matuszczak</t>
  </si>
  <si>
    <t>Sator</t>
  </si>
  <si>
    <t>Sienkiewicz</t>
  </si>
  <si>
    <t>Roguski</t>
  </si>
  <si>
    <t>Barański</t>
  </si>
  <si>
    <t>Izabela</t>
  </si>
  <si>
    <t>Zagórze</t>
  </si>
  <si>
    <t>Zabrzeż</t>
  </si>
  <si>
    <t>Limanowa</t>
  </si>
  <si>
    <t>Słopnice</t>
  </si>
  <si>
    <t>Kobylanka</t>
  </si>
  <si>
    <t>Beniowski</t>
  </si>
  <si>
    <t>Długosz</t>
  </si>
  <si>
    <t>Sułkowski</t>
  </si>
  <si>
    <t>Sroka</t>
  </si>
  <si>
    <t>Klocek</t>
  </si>
  <si>
    <t>Ptaszek</t>
  </si>
  <si>
    <t>Wesołowski</t>
  </si>
  <si>
    <t>Bielak</t>
  </si>
  <si>
    <t xml:space="preserve">Andrzej </t>
  </si>
  <si>
    <t xml:space="preserve">Artur </t>
  </si>
  <si>
    <t xml:space="preserve">Bartłomiej </t>
  </si>
  <si>
    <t xml:space="preserve">Bartosz </t>
  </si>
  <si>
    <t xml:space="preserve">Darek </t>
  </si>
  <si>
    <t>KS Zebrzydowice</t>
  </si>
  <si>
    <t>HTC Miachłowice</t>
  </si>
  <si>
    <t>KS Limanowa Forrest</t>
  </si>
  <si>
    <t>Wiśniowa</t>
  </si>
  <si>
    <t>AZS PWSZ Krosno</t>
  </si>
  <si>
    <t>FLASHBACK</t>
  </si>
  <si>
    <t>Strzeszyce</t>
  </si>
  <si>
    <t>Gródek nad Dunajcem</t>
  </si>
  <si>
    <t>Biała Podlaska</t>
  </si>
  <si>
    <t>Wiśnicz Mały</t>
  </si>
  <si>
    <t>Ultramaraton Limanowa</t>
  </si>
  <si>
    <t>Mucha</t>
  </si>
  <si>
    <t>Suchy</t>
  </si>
  <si>
    <t>Opiał</t>
  </si>
  <si>
    <t>Rygiel</t>
  </si>
  <si>
    <t>Jezierski</t>
  </si>
  <si>
    <t>Włodarczyk</t>
  </si>
  <si>
    <t>Bunsch</t>
  </si>
  <si>
    <t>Bierczak</t>
  </si>
  <si>
    <t>Mojżyszek</t>
  </si>
  <si>
    <t>Nadkański</t>
  </si>
  <si>
    <t>Zapolski</t>
  </si>
  <si>
    <t>Piórecki</t>
  </si>
  <si>
    <t>Miś</t>
  </si>
  <si>
    <t>Radzik</t>
  </si>
  <si>
    <t>Kobajło</t>
  </si>
  <si>
    <t>Stadnicki</t>
  </si>
  <si>
    <t>Bugajski</t>
  </si>
  <si>
    <t>Śmieszek</t>
  </si>
  <si>
    <t>Edward</t>
  </si>
  <si>
    <t>Franciszek</t>
  </si>
  <si>
    <t xml:space="preserve">Franciszek </t>
  </si>
  <si>
    <t xml:space="preserve">Grzegorz </t>
  </si>
  <si>
    <t xml:space="preserve">Jakub </t>
  </si>
  <si>
    <t xml:space="preserve">Kamil </t>
  </si>
  <si>
    <t xml:space="preserve">Krzysztof </t>
  </si>
  <si>
    <t xml:space="preserve">Łukasz </t>
  </si>
  <si>
    <t xml:space="preserve">Maciej </t>
  </si>
  <si>
    <t xml:space="preserve">Marcin </t>
  </si>
  <si>
    <t xml:space="preserve">Michał </t>
  </si>
  <si>
    <t xml:space="preserve">Mieczysław </t>
  </si>
  <si>
    <t xml:space="preserve">Robert </t>
  </si>
  <si>
    <t xml:space="preserve">Ryszard </t>
  </si>
  <si>
    <t xml:space="preserve">Tomasz </t>
  </si>
  <si>
    <t xml:space="preserve">Wojciech </t>
  </si>
  <si>
    <t xml:space="preserve">Zbigniew </t>
  </si>
  <si>
    <t>Visegradmaraton Rytro</t>
  </si>
  <si>
    <t>LOK Bochnia</t>
  </si>
  <si>
    <t>WWW.DECORELLA.GORLICE.PL</t>
  </si>
  <si>
    <t>MOK Mszana Dolna</t>
  </si>
  <si>
    <t>SKI RACE SERWIS Nowy Sącz</t>
  </si>
  <si>
    <t>16 BPD Kraków</t>
  </si>
  <si>
    <t>ApplyDeltaForce</t>
  </si>
  <si>
    <t>Wojtacha</t>
  </si>
  <si>
    <t>Dolina</t>
  </si>
  <si>
    <t>Mrożek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</si>
  <si>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</si>
  <si>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</si>
  <si>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</si>
  <si>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</si>
  <si>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</si>
  <si>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</si>
  <si>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</si>
  <si>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</si>
  <si>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</si>
  <si>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</si>
  <si>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</si>
  <si>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</si>
  <si>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</si>
  <si>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</si>
  <si>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</si>
  <si>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</si>
  <si>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</si>
  <si>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</si>
  <si>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</si>
  <si>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</si>
  <si>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</si>
  <si>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</si>
  <si>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</si>
  <si>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</si>
  <si>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</si>
  <si>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</si>
  <si>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</si>
  <si>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</si>
  <si>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</si>
  <si>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</si>
  <si>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</si>
  <si>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Lidia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</si>
</sst>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0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" borderId="0" applyNumberFormat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4" borderId="10" xfId="48" applyNumberFormat="1" applyFont="1" applyFill="1" applyBorder="1" applyAlignment="1" applyProtection="1">
      <alignment vertical="center"/>
      <protection/>
    </xf>
    <xf numFmtId="0" fontId="8" fillId="24" borderId="0" xfId="48" applyNumberFormat="1" applyFont="1" applyFill="1" applyBorder="1" applyAlignment="1" applyProtection="1">
      <alignment horizontal="center" vertical="center"/>
      <protection/>
    </xf>
    <xf numFmtId="0" fontId="1" fillId="25" borderId="10" xfId="48" applyNumberFormat="1" applyFont="1" applyFill="1" applyBorder="1" applyAlignment="1" applyProtection="1">
      <alignment vertical="center"/>
      <protection/>
    </xf>
    <xf numFmtId="0" fontId="1" fillId="26" borderId="11" xfId="48" applyNumberFormat="1" applyFont="1" applyFill="1" applyBorder="1" applyAlignment="1" applyProtection="1">
      <alignment horizontal="center" vertical="center"/>
      <protection/>
    </xf>
    <xf numFmtId="0" fontId="1" fillId="27" borderId="10" xfId="48" applyNumberFormat="1" applyFont="1" applyFill="1" applyBorder="1" applyAlignment="1" applyProtection="1">
      <alignment horizontal="center" vertical="center"/>
      <protection/>
    </xf>
    <xf numFmtId="0" fontId="1" fillId="26" borderId="10" xfId="48" applyNumberFormat="1" applyFont="1" applyFill="1" applyBorder="1" applyAlignment="1" applyProtection="1">
      <alignment horizontal="center" vertical="center"/>
      <protection/>
    </xf>
    <xf numFmtId="0" fontId="1" fillId="27" borderId="12" xfId="48" applyNumberFormat="1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0" fontId="1" fillId="26" borderId="12" xfId="48" applyNumberFormat="1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textRotation="90" wrapText="1"/>
    </xf>
    <xf numFmtId="0" fontId="5" fillId="24" borderId="10" xfId="48" applyNumberFormat="1" applyFont="1" applyFill="1" applyBorder="1" applyAlignment="1" applyProtection="1">
      <alignment horizontal="center" textRotation="90" wrapText="1"/>
      <protection/>
    </xf>
    <xf numFmtId="0" fontId="5" fillId="24" borderId="12" xfId="48" applyNumberFormat="1" applyFont="1" applyFill="1" applyBorder="1" applyAlignment="1" applyProtection="1">
      <alignment horizontal="left" textRotation="90" wrapText="1"/>
      <protection/>
    </xf>
    <xf numFmtId="0" fontId="5" fillId="0" borderId="10" xfId="0" applyFont="1" applyBorder="1" applyAlignment="1">
      <alignment horizontal="left" textRotation="90" wrapText="1"/>
    </xf>
    <xf numFmtId="0" fontId="1" fillId="24" borderId="12" xfId="0" applyFont="1" applyFill="1" applyBorder="1" applyAlignment="1">
      <alignment horizontal="left" textRotation="90" wrapText="1"/>
    </xf>
    <xf numFmtId="0" fontId="1" fillId="24" borderId="10" xfId="0" applyFont="1" applyFill="1" applyBorder="1" applyAlignment="1">
      <alignment horizontal="left" textRotation="90" wrapText="1"/>
    </xf>
    <xf numFmtId="0" fontId="5" fillId="0" borderId="0" xfId="0" applyFont="1" applyAlignment="1">
      <alignment horizontal="left" textRotation="90" wrapText="1"/>
    </xf>
    <xf numFmtId="0" fontId="1" fillId="28" borderId="13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left" vertical="center"/>
    </xf>
    <xf numFmtId="0" fontId="7" fillId="28" borderId="13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29" borderId="12" xfId="48" applyNumberFormat="1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68" applyFont="1" applyBorder="1" applyAlignment="1">
      <alignment horizontal="left" vertical="center"/>
      <protection/>
    </xf>
    <xf numFmtId="0" fontId="1" fillId="0" borderId="10" xfId="68" applyFont="1" applyBorder="1" applyAlignment="1">
      <alignment vertical="center" shrinkToFit="1"/>
      <protection/>
    </xf>
    <xf numFmtId="0" fontId="1" fillId="0" borderId="10" xfId="68" applyFont="1" applyBorder="1" applyAlignment="1">
      <alignment horizontal="center" vertical="center"/>
      <protection/>
    </xf>
    <xf numFmtId="0" fontId="1" fillId="0" borderId="10" xfId="68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1" fillId="0" borderId="10" xfId="68" applyFont="1" applyBorder="1" applyAlignment="1">
      <alignment horizontal="left" vertical="center" shrinkToFit="1"/>
      <protection/>
    </xf>
    <xf numFmtId="0" fontId="1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1" fillId="24" borderId="10" xfId="48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24" borderId="10" xfId="68" applyFont="1" applyFill="1" applyBorder="1" applyAlignment="1">
      <alignment horizontal="left" vertical="center"/>
      <protection/>
    </xf>
    <xf numFmtId="0" fontId="1" fillId="24" borderId="10" xfId="0" applyFont="1" applyFill="1" applyBorder="1" applyAlignment="1">
      <alignment vertical="center"/>
    </xf>
    <xf numFmtId="0" fontId="1" fillId="24" borderId="10" xfId="68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5" fillId="0" borderId="10" xfId="595" applyFont="1" applyBorder="1" applyAlignment="1">
      <alignment vertical="center"/>
      <protection/>
    </xf>
    <xf numFmtId="0" fontId="5" fillId="0" borderId="10" xfId="595" applyFont="1" applyBorder="1" applyAlignment="1">
      <alignment horizontal="left" vertical="center"/>
      <protection/>
    </xf>
    <xf numFmtId="0" fontId="1" fillId="24" borderId="11" xfId="0" applyFont="1" applyFill="1" applyBorder="1" applyAlignment="1">
      <alignment horizontal="center" vertical="center"/>
    </xf>
    <xf numFmtId="0" fontId="5" fillId="0" borderId="10" xfId="68" applyNumberFormat="1" applyFont="1" applyFill="1" applyBorder="1" applyAlignment="1">
      <alignment vertical="center"/>
      <protection/>
    </xf>
    <xf numFmtId="0" fontId="5" fillId="24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5" fillId="0" borderId="10" xfId="68" applyNumberFormat="1" applyFont="1" applyFill="1" applyBorder="1" applyAlignment="1">
      <alignment horizontal="left" vertical="center"/>
      <protection/>
    </xf>
    <xf numFmtId="0" fontId="1" fillId="0" borderId="11" xfId="68" applyFont="1" applyBorder="1" applyAlignment="1">
      <alignment vertical="center" shrinkToFi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1" fillId="0" borderId="11" xfId="68" applyFont="1" applyBorder="1" applyAlignment="1">
      <alignment horizontal="left" vertical="center" shrinkToFit="1"/>
      <protection/>
    </xf>
    <xf numFmtId="0" fontId="1" fillId="0" borderId="15" xfId="68" applyFont="1" applyBorder="1" applyAlignment="1">
      <alignment horizontal="center" vertical="center"/>
      <protection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68" applyFont="1" applyBorder="1" applyAlignment="1">
      <alignment horizontal="left" vertical="center"/>
      <protection/>
    </xf>
    <xf numFmtId="0" fontId="5" fillId="0" borderId="11" xfId="0" applyFont="1" applyFill="1" applyBorder="1" applyAlignment="1">
      <alignment vertical="center"/>
    </xf>
    <xf numFmtId="0" fontId="1" fillId="0" borderId="12" xfId="68" applyFont="1" applyBorder="1" applyAlignment="1">
      <alignment vertical="center"/>
      <protection/>
    </xf>
    <xf numFmtId="0" fontId="9" fillId="0" borderId="15" xfId="0" applyFont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0" borderId="16" xfId="68" applyFont="1" applyBorder="1" applyAlignment="1">
      <alignment horizontal="center" vertical="center"/>
      <protection/>
    </xf>
    <xf numFmtId="0" fontId="5" fillId="24" borderId="11" xfId="0" applyFont="1" applyFill="1" applyBorder="1" applyAlignment="1">
      <alignment horizontal="center" vertical="center"/>
    </xf>
    <xf numFmtId="0" fontId="1" fillId="0" borderId="16" xfId="68" applyFont="1" applyBorder="1" applyAlignment="1">
      <alignment horizontal="left" vertical="center" shrinkToFit="1"/>
      <protection/>
    </xf>
    <xf numFmtId="0" fontId="12" fillId="24" borderId="12" xfId="0" applyFont="1" applyFill="1" applyBorder="1" applyAlignment="1">
      <alignment horizontal="left"/>
    </xf>
    <xf numFmtId="0" fontId="6" fillId="29" borderId="10" xfId="48" applyNumberFormat="1" applyFont="1" applyFill="1" applyBorder="1" applyAlignment="1" applyProtection="1">
      <alignment horizontal="center" vertical="center"/>
      <protection/>
    </xf>
    <xf numFmtId="0" fontId="1" fillId="29" borderId="10" xfId="48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3" fillId="24" borderId="0" xfId="48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24" borderId="19" xfId="48" applyNumberFormat="1" applyFont="1" applyFill="1" applyBorder="1" applyAlignment="1" applyProtection="1">
      <alignment vertical="center"/>
      <protection/>
    </xf>
    <xf numFmtId="0" fontId="1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65" fontId="18" fillId="2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/>
    </xf>
    <xf numFmtId="0" fontId="15" fillId="0" borderId="10" xfId="48" applyNumberFormat="1" applyFont="1" applyFill="1" applyBorder="1" applyAlignment="1" applyProtection="1">
      <alignment vertical="center"/>
      <protection/>
    </xf>
    <xf numFmtId="0" fontId="18" fillId="24" borderId="11" xfId="0" applyFont="1" applyFill="1" applyBorder="1" applyAlignment="1">
      <alignment horizontal="center" vertical="center"/>
    </xf>
    <xf numFmtId="0" fontId="20" fillId="0" borderId="10" xfId="68" applyFont="1" applyBorder="1" applyAlignment="1">
      <alignment vertical="center"/>
      <protection/>
    </xf>
    <xf numFmtId="0" fontId="20" fillId="0" borderId="10" xfId="68" applyFont="1" applyBorder="1" applyAlignment="1">
      <alignment horizontal="center" vertical="center"/>
      <protection/>
    </xf>
    <xf numFmtId="0" fontId="18" fillId="0" borderId="10" xfId="68" applyFont="1" applyBorder="1" applyAlignment="1">
      <alignment horizontal="left" vertical="center"/>
      <protection/>
    </xf>
    <xf numFmtId="0" fontId="15" fillId="0" borderId="10" xfId="0" applyFont="1" applyBorder="1" applyAlignment="1">
      <alignment vertical="center"/>
    </xf>
    <xf numFmtId="0" fontId="18" fillId="0" borderId="10" xfId="530" applyFont="1" applyBorder="1" applyAlignment="1">
      <alignment horizontal="center" vertical="center"/>
      <protection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24" borderId="12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left" vertical="center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vertical="center"/>
    </xf>
    <xf numFmtId="0" fontId="18" fillId="24" borderId="10" xfId="68" applyFont="1" applyFill="1" applyBorder="1" applyAlignment="1">
      <alignment horizontal="left" vertical="center"/>
      <protection/>
    </xf>
    <xf numFmtId="0" fontId="18" fillId="24" borderId="11" xfId="68" applyFont="1" applyFill="1" applyBorder="1" applyAlignment="1">
      <alignment horizontal="left" vertical="center"/>
      <protection/>
    </xf>
    <xf numFmtId="0" fontId="18" fillId="24" borderId="10" xfId="68" applyFont="1" applyFill="1" applyBorder="1" applyAlignment="1">
      <alignment horizontal="center" vertical="center"/>
      <protection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0" fillId="0" borderId="15" xfId="68" applyFont="1" applyBorder="1" applyAlignment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165" fontId="18" fillId="24" borderId="15" xfId="0" applyNumberFormat="1" applyFont="1" applyFill="1" applyBorder="1" applyAlignment="1">
      <alignment horizontal="center" vertical="center"/>
    </xf>
    <xf numFmtId="1" fontId="18" fillId="24" borderId="15" xfId="0" applyNumberFormat="1" applyFont="1" applyFill="1" applyBorder="1" applyAlignment="1">
      <alignment horizontal="center" vertical="center"/>
    </xf>
    <xf numFmtId="0" fontId="18" fillId="0" borderId="15" xfId="530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20" xfId="68" applyFont="1" applyBorder="1" applyAlignment="1">
      <alignment horizontal="center" vertical="center"/>
      <protection/>
    </xf>
    <xf numFmtId="0" fontId="18" fillId="24" borderId="21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6" fillId="29" borderId="14" xfId="48" applyNumberFormat="1" applyFont="1" applyFill="1" applyBorder="1" applyAlignment="1" applyProtection="1">
      <alignment horizontal="center" vertical="center"/>
      <protection/>
    </xf>
    <xf numFmtId="0" fontId="18" fillId="24" borderId="14" xfId="0" applyFont="1" applyFill="1" applyBorder="1" applyAlignment="1">
      <alignment horizontal="center" vertical="center"/>
    </xf>
    <xf numFmtId="46" fontId="18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24" borderId="2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/>
    </xf>
    <xf numFmtId="0" fontId="1" fillId="24" borderId="15" xfId="0" applyFont="1" applyFill="1" applyBorder="1" applyAlignment="1">
      <alignment horizontal="center" vertical="center"/>
    </xf>
    <xf numFmtId="0" fontId="6" fillId="29" borderId="22" xfId="48" applyNumberFormat="1" applyFont="1" applyFill="1" applyBorder="1" applyAlignment="1" applyProtection="1">
      <alignment horizontal="center" vertical="center"/>
      <protection/>
    </xf>
    <xf numFmtId="0" fontId="16" fillId="29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1" fillId="0" borderId="11" xfId="48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>
      <alignment vertical="center"/>
    </xf>
    <xf numFmtId="0" fontId="18" fillId="0" borderId="11" xfId="67" applyFont="1" applyBorder="1" applyAlignment="1">
      <alignment vertical="center"/>
      <protection/>
    </xf>
    <xf numFmtId="0" fontId="5" fillId="24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0" xfId="68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8" fillId="24" borderId="22" xfId="0" applyFont="1" applyFill="1" applyBorder="1" applyAlignment="1">
      <alignment horizontal="left" vertical="center"/>
    </xf>
    <xf numFmtId="0" fontId="18" fillId="24" borderId="16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1" fillId="0" borderId="10" xfId="47" applyFont="1" applyBorder="1" applyAlignment="1">
      <alignment vertical="center"/>
      <protection/>
    </xf>
    <xf numFmtId="0" fontId="1" fillId="28" borderId="13" xfId="0" applyFont="1" applyFill="1" applyBorder="1" applyAlignment="1">
      <alignment vertical="center"/>
    </xf>
    <xf numFmtId="0" fontId="1" fillId="24" borderId="10" xfId="68" applyFont="1" applyFill="1" applyBorder="1" applyAlignment="1">
      <alignment vertical="center"/>
      <protection/>
    </xf>
    <xf numFmtId="0" fontId="1" fillId="0" borderId="15" xfId="0" applyFont="1" applyBorder="1" applyAlignment="1">
      <alignment vertical="center"/>
    </xf>
    <xf numFmtId="0" fontId="1" fillId="0" borderId="10" xfId="47" applyFont="1" applyBorder="1" applyAlignment="1">
      <alignment horizontal="center" vertical="center"/>
      <protection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0" borderId="11" xfId="47" applyFont="1" applyBorder="1" applyAlignment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5" fillId="24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24" borderId="15" xfId="0" applyFont="1" applyFill="1" applyBorder="1" applyAlignment="1">
      <alignment vertical="center" wrapText="1"/>
    </xf>
    <xf numFmtId="0" fontId="5" fillId="0" borderId="10" xfId="47" applyFont="1" applyBorder="1" applyAlignment="1">
      <alignment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vertical="center"/>
      <protection/>
    </xf>
    <xf numFmtId="0" fontId="43" fillId="0" borderId="10" xfId="47" applyFont="1" applyBorder="1" applyAlignment="1">
      <alignment vertical="center"/>
      <protection/>
    </xf>
    <xf numFmtId="0" fontId="44" fillId="0" borderId="10" xfId="48" applyNumberFormat="1" applyFont="1" applyFill="1" applyBorder="1" applyAlignment="1" applyProtection="1">
      <alignment/>
      <protection/>
    </xf>
    <xf numFmtId="0" fontId="1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0" fontId="5" fillId="24" borderId="23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5" fillId="0" borderId="15" xfId="47" applyFont="1" applyBorder="1" applyAlignment="1">
      <alignment horizontal="center" vertical="center"/>
      <protection/>
    </xf>
    <xf numFmtId="0" fontId="1" fillId="0" borderId="23" xfId="68" applyFont="1" applyBorder="1" applyAlignment="1">
      <alignment vertical="center"/>
      <protection/>
    </xf>
    <xf numFmtId="0" fontId="1" fillId="0" borderId="0" xfId="68" applyFont="1" applyBorder="1" applyAlignment="1">
      <alignment horizontal="left" vertical="center" shrinkToFit="1"/>
      <protection/>
    </xf>
    <xf numFmtId="0" fontId="5" fillId="0" borderId="20" xfId="47" applyFont="1" applyBorder="1" applyAlignment="1">
      <alignment horizontal="center" vertical="center"/>
      <protection/>
    </xf>
    <xf numFmtId="0" fontId="5" fillId="24" borderId="11" xfId="0" applyFont="1" applyFill="1" applyBorder="1" applyAlignment="1">
      <alignment vertical="center"/>
    </xf>
    <xf numFmtId="0" fontId="43" fillId="0" borderId="11" xfId="47" applyFont="1" applyBorder="1" applyAlignment="1">
      <alignment vertical="center"/>
      <protection/>
    </xf>
    <xf numFmtId="0" fontId="18" fillId="24" borderId="10" xfId="0" applyFont="1" applyFill="1" applyBorder="1" applyAlignment="1" quotePrefix="1">
      <alignment horizontal="center" vertical="center"/>
    </xf>
    <xf numFmtId="0" fontId="1" fillId="27" borderId="15" xfId="0" applyFont="1" applyFill="1" applyBorder="1" applyAlignment="1">
      <alignment horizontal="center" vertical="center" textRotation="90" wrapText="1"/>
    </xf>
    <xf numFmtId="0" fontId="1" fillId="25" borderId="15" xfId="0" applyFont="1" applyFill="1" applyBorder="1" applyAlignment="1">
      <alignment horizontal="center" vertical="center" textRotation="90" wrapText="1"/>
    </xf>
    <xf numFmtId="0" fontId="6" fillId="29" borderId="15" xfId="0" applyFont="1" applyFill="1" applyBorder="1" applyAlignment="1">
      <alignment horizontal="center" vertical="center" wrapText="1"/>
    </xf>
    <xf numFmtId="0" fontId="7" fillId="24" borderId="10" xfId="48" applyNumberFormat="1" applyFont="1" applyFill="1" applyBorder="1" applyAlignment="1" applyProtection="1">
      <alignment horizontal="center" vertical="center"/>
      <protection/>
    </xf>
    <xf numFmtId="0" fontId="1" fillId="25" borderId="12" xfId="48" applyNumberFormat="1" applyFont="1" applyFill="1" applyBorder="1" applyAlignment="1" applyProtection="1">
      <alignment horizontal="center" vertical="center"/>
      <protection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textRotation="90" wrapText="1"/>
    </xf>
    <xf numFmtId="0" fontId="1" fillId="32" borderId="13" xfId="0" applyFont="1" applyFill="1" applyBorder="1" applyAlignment="1">
      <alignment horizontal="center" vertical="center" textRotation="90" wrapText="1"/>
    </xf>
    <xf numFmtId="0" fontId="1" fillId="32" borderId="13" xfId="0" applyFont="1" applyFill="1" applyBorder="1" applyAlignment="1">
      <alignment horizontal="center" vertical="center" textRotation="90"/>
    </xf>
    <xf numFmtId="0" fontId="1" fillId="26" borderId="15" xfId="0" applyFont="1" applyFill="1" applyBorder="1" applyAlignment="1">
      <alignment horizontal="center" vertical="center" textRotation="90" wrapText="1"/>
    </xf>
    <xf numFmtId="0" fontId="7" fillId="24" borderId="19" xfId="48" applyNumberFormat="1" applyFont="1" applyFill="1" applyBorder="1" applyAlignment="1" applyProtection="1">
      <alignment horizontal="center" vertical="center"/>
      <protection/>
    </xf>
    <xf numFmtId="0" fontId="1" fillId="33" borderId="10" xfId="48" applyNumberFormat="1" applyFont="1" applyFill="1" applyBorder="1" applyAlignment="1" applyProtection="1">
      <alignment horizontal="center" vertical="center"/>
      <protection/>
    </xf>
    <xf numFmtId="0" fontId="1" fillId="27" borderId="10" xfId="0" applyFont="1" applyFill="1" applyBorder="1" applyAlignment="1">
      <alignment horizontal="center" vertical="center" textRotation="90" wrapText="1"/>
    </xf>
    <xf numFmtId="0" fontId="1" fillId="25" borderId="10" xfId="0" applyFont="1" applyFill="1" applyBorder="1" applyAlignment="1">
      <alignment horizontal="center" vertical="center" textRotation="90" wrapText="1"/>
    </xf>
    <xf numFmtId="0" fontId="6" fillId="29" borderId="1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2" fillId="28" borderId="10" xfId="0" applyFont="1" applyFill="1" applyBorder="1" applyAlignment="1">
      <alignment horizontal="left" vertical="center"/>
    </xf>
    <xf numFmtId="0" fontId="24" fillId="28" borderId="10" xfId="0" applyFont="1" applyFill="1" applyBorder="1" applyAlignment="1">
      <alignment horizontal="left" vertical="center"/>
    </xf>
    <xf numFmtId="0" fontId="24" fillId="28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8" borderId="10" xfId="0" applyFont="1" applyFill="1" applyBorder="1" applyAlignment="1">
      <alignment vertical="center"/>
    </xf>
  </cellXfs>
  <cellStyles count="69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 2" xfId="44"/>
    <cellStyle name="Dziesiętny 2 2 2" xfId="45"/>
    <cellStyle name="Dziesiętny 2 2 3" xfId="46"/>
    <cellStyle name="Excel Built-in Normal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10" xfId="58"/>
    <cellStyle name="Normalny 11" xfId="59"/>
    <cellStyle name="Normalny 12" xfId="60"/>
    <cellStyle name="Normalny 13" xfId="61"/>
    <cellStyle name="Normalny 14" xfId="62"/>
    <cellStyle name="Normalny 15" xfId="63"/>
    <cellStyle name="Normalny 16" xfId="64"/>
    <cellStyle name="Normalny 17" xfId="65"/>
    <cellStyle name="Normalny 18" xfId="66"/>
    <cellStyle name="Normalny 19" xfId="67"/>
    <cellStyle name="Normalny 2" xfId="68"/>
    <cellStyle name="Normalny 2 10" xfId="69"/>
    <cellStyle name="Normalny 2 10 2" xfId="70"/>
    <cellStyle name="Normalny 2 10 3" xfId="71"/>
    <cellStyle name="Normalny 2 100" xfId="72"/>
    <cellStyle name="Normalny 2 100 2" xfId="73"/>
    <cellStyle name="Normalny 2 100 3" xfId="74"/>
    <cellStyle name="Normalny 2 101" xfId="75"/>
    <cellStyle name="Normalny 2 101 2" xfId="76"/>
    <cellStyle name="Normalny 2 101 3" xfId="77"/>
    <cellStyle name="Normalny 2 102" xfId="78"/>
    <cellStyle name="Normalny 2 102 2" xfId="79"/>
    <cellStyle name="Normalny 2 102 3" xfId="80"/>
    <cellStyle name="Normalny 2 103" xfId="81"/>
    <cellStyle name="Normalny 2 103 2" xfId="82"/>
    <cellStyle name="Normalny 2 103 3" xfId="83"/>
    <cellStyle name="Normalny 2 104" xfId="84"/>
    <cellStyle name="Normalny 2 104 2" xfId="85"/>
    <cellStyle name="Normalny 2 104 3" xfId="86"/>
    <cellStyle name="Normalny 2 105" xfId="87"/>
    <cellStyle name="Normalny 2 105 2" xfId="88"/>
    <cellStyle name="Normalny 2 105 3" xfId="89"/>
    <cellStyle name="Normalny 2 106" xfId="90"/>
    <cellStyle name="Normalny 2 106 2" xfId="91"/>
    <cellStyle name="Normalny 2 106 3" xfId="92"/>
    <cellStyle name="Normalny 2 107" xfId="93"/>
    <cellStyle name="Normalny 2 107 2" xfId="94"/>
    <cellStyle name="Normalny 2 107 3" xfId="95"/>
    <cellStyle name="Normalny 2 108" xfId="96"/>
    <cellStyle name="Normalny 2 108 2" xfId="97"/>
    <cellStyle name="Normalny 2 108 3" xfId="98"/>
    <cellStyle name="Normalny 2 109" xfId="99"/>
    <cellStyle name="Normalny 2 109 2" xfId="100"/>
    <cellStyle name="Normalny 2 109 3" xfId="101"/>
    <cellStyle name="Normalny 2 11" xfId="102"/>
    <cellStyle name="Normalny 2 11 2" xfId="103"/>
    <cellStyle name="Normalny 2 11 3" xfId="104"/>
    <cellStyle name="Normalny 2 110" xfId="105"/>
    <cellStyle name="Normalny 2 110 2" xfId="106"/>
    <cellStyle name="Normalny 2 110 3" xfId="107"/>
    <cellStyle name="Normalny 2 111" xfId="108"/>
    <cellStyle name="Normalny 2 111 2" xfId="109"/>
    <cellStyle name="Normalny 2 111 3" xfId="110"/>
    <cellStyle name="Normalny 2 112" xfId="111"/>
    <cellStyle name="Normalny 2 112 2" xfId="112"/>
    <cellStyle name="Normalny 2 112 3" xfId="113"/>
    <cellStyle name="Normalny 2 113" xfId="114"/>
    <cellStyle name="Normalny 2 113 2" xfId="115"/>
    <cellStyle name="Normalny 2 113 3" xfId="116"/>
    <cellStyle name="Normalny 2 114" xfId="117"/>
    <cellStyle name="Normalny 2 114 2" xfId="118"/>
    <cellStyle name="Normalny 2 114 3" xfId="119"/>
    <cellStyle name="Normalny 2 115" xfId="120"/>
    <cellStyle name="Normalny 2 115 2" xfId="121"/>
    <cellStyle name="Normalny 2 115 3" xfId="122"/>
    <cellStyle name="Normalny 2 116" xfId="123"/>
    <cellStyle name="Normalny 2 116 2" xfId="124"/>
    <cellStyle name="Normalny 2 116 3" xfId="125"/>
    <cellStyle name="Normalny 2 117" xfId="126"/>
    <cellStyle name="Normalny 2 117 2" xfId="127"/>
    <cellStyle name="Normalny 2 117 3" xfId="128"/>
    <cellStyle name="Normalny 2 118" xfId="129"/>
    <cellStyle name="Normalny 2 118 2" xfId="130"/>
    <cellStyle name="Normalny 2 118 3" xfId="131"/>
    <cellStyle name="Normalny 2 119" xfId="132"/>
    <cellStyle name="Normalny 2 119 2" xfId="133"/>
    <cellStyle name="Normalny 2 119 3" xfId="134"/>
    <cellStyle name="Normalny 2 12" xfId="135"/>
    <cellStyle name="Normalny 2 12 2" xfId="136"/>
    <cellStyle name="Normalny 2 12 3" xfId="137"/>
    <cellStyle name="Normalny 2 120" xfId="138"/>
    <cellStyle name="Normalny 2 120 2" xfId="139"/>
    <cellStyle name="Normalny 2 120 3" xfId="140"/>
    <cellStyle name="Normalny 2 121" xfId="141"/>
    <cellStyle name="Normalny 2 121 2" xfId="142"/>
    <cellStyle name="Normalny 2 121 3" xfId="143"/>
    <cellStyle name="Normalny 2 122" xfId="144"/>
    <cellStyle name="Normalny 2 122 2" xfId="145"/>
    <cellStyle name="Normalny 2 122 3" xfId="146"/>
    <cellStyle name="Normalny 2 123" xfId="147"/>
    <cellStyle name="Normalny 2 123 2" xfId="148"/>
    <cellStyle name="Normalny 2 123 3" xfId="149"/>
    <cellStyle name="Normalny 2 124" xfId="150"/>
    <cellStyle name="Normalny 2 124 2" xfId="151"/>
    <cellStyle name="Normalny 2 124 3" xfId="152"/>
    <cellStyle name="Normalny 2 125" xfId="153"/>
    <cellStyle name="Normalny 2 125 2" xfId="154"/>
    <cellStyle name="Normalny 2 125 3" xfId="155"/>
    <cellStyle name="Normalny 2 126" xfId="156"/>
    <cellStyle name="Normalny 2 126 2" xfId="157"/>
    <cellStyle name="Normalny 2 126 3" xfId="158"/>
    <cellStyle name="Normalny 2 127" xfId="159"/>
    <cellStyle name="Normalny 2 127 2" xfId="160"/>
    <cellStyle name="Normalny 2 127 3" xfId="161"/>
    <cellStyle name="Normalny 2 128" xfId="162"/>
    <cellStyle name="Normalny 2 128 2" xfId="163"/>
    <cellStyle name="Normalny 2 128 3" xfId="164"/>
    <cellStyle name="Normalny 2 129" xfId="165"/>
    <cellStyle name="Normalny 2 129 2" xfId="166"/>
    <cellStyle name="Normalny 2 129 3" xfId="167"/>
    <cellStyle name="Normalny 2 13" xfId="168"/>
    <cellStyle name="Normalny 2 13 2" xfId="169"/>
    <cellStyle name="Normalny 2 13 3" xfId="170"/>
    <cellStyle name="Normalny 2 130" xfId="171"/>
    <cellStyle name="Normalny 2 130 2" xfId="172"/>
    <cellStyle name="Normalny 2 130 3" xfId="173"/>
    <cellStyle name="Normalny 2 131" xfId="174"/>
    <cellStyle name="Normalny 2 131 2" xfId="175"/>
    <cellStyle name="Normalny 2 131 3" xfId="176"/>
    <cellStyle name="Normalny 2 132" xfId="177"/>
    <cellStyle name="Normalny 2 132 2" xfId="178"/>
    <cellStyle name="Normalny 2 132 3" xfId="179"/>
    <cellStyle name="Normalny 2 133" xfId="180"/>
    <cellStyle name="Normalny 2 133 2" xfId="181"/>
    <cellStyle name="Normalny 2 133 3" xfId="182"/>
    <cellStyle name="Normalny 2 134" xfId="183"/>
    <cellStyle name="Normalny 2 134 2" xfId="184"/>
    <cellStyle name="Normalny 2 134 3" xfId="185"/>
    <cellStyle name="Normalny 2 135" xfId="186"/>
    <cellStyle name="Normalny 2 135 2" xfId="187"/>
    <cellStyle name="Normalny 2 135 3" xfId="188"/>
    <cellStyle name="Normalny 2 136" xfId="189"/>
    <cellStyle name="Normalny 2 136 2" xfId="190"/>
    <cellStyle name="Normalny 2 136 3" xfId="191"/>
    <cellStyle name="Normalny 2 137" xfId="192"/>
    <cellStyle name="Normalny 2 137 2" xfId="193"/>
    <cellStyle name="Normalny 2 137 3" xfId="194"/>
    <cellStyle name="Normalny 2 138" xfId="195"/>
    <cellStyle name="Normalny 2 138 2" xfId="196"/>
    <cellStyle name="Normalny 2 138 3" xfId="197"/>
    <cellStyle name="Normalny 2 139" xfId="198"/>
    <cellStyle name="Normalny 2 139 2" xfId="199"/>
    <cellStyle name="Normalny 2 139 3" xfId="200"/>
    <cellStyle name="Normalny 2 14" xfId="201"/>
    <cellStyle name="Normalny 2 14 2" xfId="202"/>
    <cellStyle name="Normalny 2 14 3" xfId="203"/>
    <cellStyle name="Normalny 2 140" xfId="204"/>
    <cellStyle name="Normalny 2 140 2" xfId="205"/>
    <cellStyle name="Normalny 2 140 3" xfId="206"/>
    <cellStyle name="Normalny 2 141" xfId="207"/>
    <cellStyle name="Normalny 2 141 2" xfId="208"/>
    <cellStyle name="Normalny 2 141 3" xfId="209"/>
    <cellStyle name="Normalny 2 142" xfId="210"/>
    <cellStyle name="Normalny 2 142 2" xfId="211"/>
    <cellStyle name="Normalny 2 142 3" xfId="212"/>
    <cellStyle name="Normalny 2 143" xfId="213"/>
    <cellStyle name="Normalny 2 143 2" xfId="214"/>
    <cellStyle name="Normalny 2 143 3" xfId="215"/>
    <cellStyle name="Normalny 2 144" xfId="216"/>
    <cellStyle name="Normalny 2 144 2" xfId="217"/>
    <cellStyle name="Normalny 2 144 3" xfId="218"/>
    <cellStyle name="Normalny 2 145" xfId="219"/>
    <cellStyle name="Normalny 2 145 2" xfId="220"/>
    <cellStyle name="Normalny 2 145 3" xfId="221"/>
    <cellStyle name="Normalny 2 146" xfId="222"/>
    <cellStyle name="Normalny 2 146 2" xfId="223"/>
    <cellStyle name="Normalny 2 146 3" xfId="224"/>
    <cellStyle name="Normalny 2 147" xfId="225"/>
    <cellStyle name="Normalny 2 147 2" xfId="226"/>
    <cellStyle name="Normalny 2 147 3" xfId="227"/>
    <cellStyle name="Normalny 2 148" xfId="228"/>
    <cellStyle name="Normalny 2 148 2" xfId="229"/>
    <cellStyle name="Normalny 2 148 3" xfId="230"/>
    <cellStyle name="Normalny 2 149" xfId="231"/>
    <cellStyle name="Normalny 2 149 2" xfId="232"/>
    <cellStyle name="Normalny 2 149 3" xfId="233"/>
    <cellStyle name="Normalny 2 15" xfId="234"/>
    <cellStyle name="Normalny 2 15 2" xfId="235"/>
    <cellStyle name="Normalny 2 15 3" xfId="236"/>
    <cellStyle name="Normalny 2 150" xfId="237"/>
    <cellStyle name="Normalny 2 150 2" xfId="238"/>
    <cellStyle name="Normalny 2 150 3" xfId="239"/>
    <cellStyle name="Normalny 2 151" xfId="240"/>
    <cellStyle name="Normalny 2 151 2" xfId="241"/>
    <cellStyle name="Normalny 2 151 3" xfId="242"/>
    <cellStyle name="Normalny 2 152" xfId="243"/>
    <cellStyle name="Normalny 2 152 2" xfId="244"/>
    <cellStyle name="Normalny 2 152 3" xfId="245"/>
    <cellStyle name="Normalny 2 153" xfId="246"/>
    <cellStyle name="Normalny 2 153 2" xfId="247"/>
    <cellStyle name="Normalny 2 153 3" xfId="248"/>
    <cellStyle name="Normalny 2 154" xfId="249"/>
    <cellStyle name="Normalny 2 154 2" xfId="250"/>
    <cellStyle name="Normalny 2 154 3" xfId="251"/>
    <cellStyle name="Normalny 2 155" xfId="252"/>
    <cellStyle name="Normalny 2 156" xfId="253"/>
    <cellStyle name="Normalny 2 16" xfId="254"/>
    <cellStyle name="Normalny 2 16 2" xfId="255"/>
    <cellStyle name="Normalny 2 16 3" xfId="256"/>
    <cellStyle name="Normalny 2 17" xfId="257"/>
    <cellStyle name="Normalny 2 17 2" xfId="258"/>
    <cellStyle name="Normalny 2 17 3" xfId="259"/>
    <cellStyle name="Normalny 2 18" xfId="260"/>
    <cellStyle name="Normalny 2 18 2" xfId="261"/>
    <cellStyle name="Normalny 2 18 3" xfId="262"/>
    <cellStyle name="Normalny 2 19" xfId="263"/>
    <cellStyle name="Normalny 2 19 2" xfId="264"/>
    <cellStyle name="Normalny 2 19 3" xfId="265"/>
    <cellStyle name="Normalny 2 2" xfId="266"/>
    <cellStyle name="Normalny 2 2 2" xfId="267"/>
    <cellStyle name="Normalny 2 2 3" xfId="268"/>
    <cellStyle name="Normalny 2 20" xfId="269"/>
    <cellStyle name="Normalny 2 20 2" xfId="270"/>
    <cellStyle name="Normalny 2 20 3" xfId="271"/>
    <cellStyle name="Normalny 2 21" xfId="272"/>
    <cellStyle name="Normalny 2 21 2" xfId="273"/>
    <cellStyle name="Normalny 2 21 3" xfId="274"/>
    <cellStyle name="Normalny 2 22" xfId="275"/>
    <cellStyle name="Normalny 2 22 2" xfId="276"/>
    <cellStyle name="Normalny 2 22 3" xfId="277"/>
    <cellStyle name="Normalny 2 23" xfId="278"/>
    <cellStyle name="Normalny 2 23 2" xfId="279"/>
    <cellStyle name="Normalny 2 23 3" xfId="280"/>
    <cellStyle name="Normalny 2 24" xfId="281"/>
    <cellStyle name="Normalny 2 24 2" xfId="282"/>
    <cellStyle name="Normalny 2 24 3" xfId="283"/>
    <cellStyle name="Normalny 2 25" xfId="284"/>
    <cellStyle name="Normalny 2 25 2" xfId="285"/>
    <cellStyle name="Normalny 2 25 3" xfId="286"/>
    <cellStyle name="Normalny 2 26" xfId="287"/>
    <cellStyle name="Normalny 2 26 2" xfId="288"/>
    <cellStyle name="Normalny 2 26 3" xfId="289"/>
    <cellStyle name="Normalny 2 27" xfId="290"/>
    <cellStyle name="Normalny 2 27 2" xfId="291"/>
    <cellStyle name="Normalny 2 27 3" xfId="292"/>
    <cellStyle name="Normalny 2 28" xfId="293"/>
    <cellStyle name="Normalny 2 28 2" xfId="294"/>
    <cellStyle name="Normalny 2 28 3" xfId="295"/>
    <cellStyle name="Normalny 2 29" xfId="296"/>
    <cellStyle name="Normalny 2 29 2" xfId="297"/>
    <cellStyle name="Normalny 2 29 3" xfId="298"/>
    <cellStyle name="Normalny 2 3" xfId="299"/>
    <cellStyle name="Normalny 2 3 2" xfId="300"/>
    <cellStyle name="Normalny 2 3 3" xfId="301"/>
    <cellStyle name="Normalny 2 30" xfId="302"/>
    <cellStyle name="Normalny 2 30 2" xfId="303"/>
    <cellStyle name="Normalny 2 30 3" xfId="304"/>
    <cellStyle name="Normalny 2 31" xfId="305"/>
    <cellStyle name="Normalny 2 31 2" xfId="306"/>
    <cellStyle name="Normalny 2 31 3" xfId="307"/>
    <cellStyle name="Normalny 2 32" xfId="308"/>
    <cellStyle name="Normalny 2 32 2" xfId="309"/>
    <cellStyle name="Normalny 2 32 3" xfId="310"/>
    <cellStyle name="Normalny 2 33" xfId="311"/>
    <cellStyle name="Normalny 2 33 2" xfId="312"/>
    <cellStyle name="Normalny 2 33 3" xfId="313"/>
    <cellStyle name="Normalny 2 34" xfId="314"/>
    <cellStyle name="Normalny 2 34 2" xfId="315"/>
    <cellStyle name="Normalny 2 34 3" xfId="316"/>
    <cellStyle name="Normalny 2 35" xfId="317"/>
    <cellStyle name="Normalny 2 35 2" xfId="318"/>
    <cellStyle name="Normalny 2 35 3" xfId="319"/>
    <cellStyle name="Normalny 2 36" xfId="320"/>
    <cellStyle name="Normalny 2 36 2" xfId="321"/>
    <cellStyle name="Normalny 2 36 3" xfId="322"/>
    <cellStyle name="Normalny 2 37" xfId="323"/>
    <cellStyle name="Normalny 2 37 2" xfId="324"/>
    <cellStyle name="Normalny 2 37 3" xfId="325"/>
    <cellStyle name="Normalny 2 38" xfId="326"/>
    <cellStyle name="Normalny 2 38 2" xfId="327"/>
    <cellStyle name="Normalny 2 38 3" xfId="328"/>
    <cellStyle name="Normalny 2 39" xfId="329"/>
    <cellStyle name="Normalny 2 39 2" xfId="330"/>
    <cellStyle name="Normalny 2 39 3" xfId="331"/>
    <cellStyle name="Normalny 2 4" xfId="332"/>
    <cellStyle name="Normalny 2 4 2" xfId="333"/>
    <cellStyle name="Normalny 2 4 3" xfId="334"/>
    <cellStyle name="Normalny 2 40" xfId="335"/>
    <cellStyle name="Normalny 2 40 2" xfId="336"/>
    <cellStyle name="Normalny 2 40 3" xfId="337"/>
    <cellStyle name="Normalny 2 41" xfId="338"/>
    <cellStyle name="Normalny 2 41 2" xfId="339"/>
    <cellStyle name="Normalny 2 41 3" xfId="340"/>
    <cellStyle name="Normalny 2 42" xfId="341"/>
    <cellStyle name="Normalny 2 42 2" xfId="342"/>
    <cellStyle name="Normalny 2 42 3" xfId="343"/>
    <cellStyle name="Normalny 2 43" xfId="344"/>
    <cellStyle name="Normalny 2 43 2" xfId="345"/>
    <cellStyle name="Normalny 2 43 3" xfId="346"/>
    <cellStyle name="Normalny 2 44" xfId="347"/>
    <cellStyle name="Normalny 2 44 2" xfId="348"/>
    <cellStyle name="Normalny 2 44 3" xfId="349"/>
    <cellStyle name="Normalny 2 45" xfId="350"/>
    <cellStyle name="Normalny 2 45 2" xfId="351"/>
    <cellStyle name="Normalny 2 45 3" xfId="352"/>
    <cellStyle name="Normalny 2 46" xfId="353"/>
    <cellStyle name="Normalny 2 46 2" xfId="354"/>
    <cellStyle name="Normalny 2 46 3" xfId="355"/>
    <cellStyle name="Normalny 2 47" xfId="356"/>
    <cellStyle name="Normalny 2 47 2" xfId="357"/>
    <cellStyle name="Normalny 2 47 3" xfId="358"/>
    <cellStyle name="Normalny 2 48" xfId="359"/>
    <cellStyle name="Normalny 2 48 2" xfId="360"/>
    <cellStyle name="Normalny 2 48 3" xfId="361"/>
    <cellStyle name="Normalny 2 49" xfId="362"/>
    <cellStyle name="Normalny 2 49 2" xfId="363"/>
    <cellStyle name="Normalny 2 49 3" xfId="364"/>
    <cellStyle name="Normalny 2 5" xfId="365"/>
    <cellStyle name="Normalny 2 5 2" xfId="366"/>
    <cellStyle name="Normalny 2 5 3" xfId="367"/>
    <cellStyle name="Normalny 2 50" xfId="368"/>
    <cellStyle name="Normalny 2 50 2" xfId="369"/>
    <cellStyle name="Normalny 2 50 3" xfId="370"/>
    <cellStyle name="Normalny 2 51" xfId="371"/>
    <cellStyle name="Normalny 2 51 2" xfId="372"/>
    <cellStyle name="Normalny 2 51 3" xfId="373"/>
    <cellStyle name="Normalny 2 52" xfId="374"/>
    <cellStyle name="Normalny 2 52 2" xfId="375"/>
    <cellStyle name="Normalny 2 52 3" xfId="376"/>
    <cellStyle name="Normalny 2 53" xfId="377"/>
    <cellStyle name="Normalny 2 53 2" xfId="378"/>
    <cellStyle name="Normalny 2 53 3" xfId="379"/>
    <cellStyle name="Normalny 2 54" xfId="380"/>
    <cellStyle name="Normalny 2 54 2" xfId="381"/>
    <cellStyle name="Normalny 2 54 3" xfId="382"/>
    <cellStyle name="Normalny 2 55" xfId="383"/>
    <cellStyle name="Normalny 2 55 2" xfId="384"/>
    <cellStyle name="Normalny 2 55 3" xfId="385"/>
    <cellStyle name="Normalny 2 56" xfId="386"/>
    <cellStyle name="Normalny 2 56 2" xfId="387"/>
    <cellStyle name="Normalny 2 56 3" xfId="388"/>
    <cellStyle name="Normalny 2 57" xfId="389"/>
    <cellStyle name="Normalny 2 57 2" xfId="390"/>
    <cellStyle name="Normalny 2 57 3" xfId="391"/>
    <cellStyle name="Normalny 2 58" xfId="392"/>
    <cellStyle name="Normalny 2 58 2" xfId="393"/>
    <cellStyle name="Normalny 2 58 3" xfId="394"/>
    <cellStyle name="Normalny 2 59" xfId="395"/>
    <cellStyle name="Normalny 2 59 2" xfId="396"/>
    <cellStyle name="Normalny 2 59 3" xfId="397"/>
    <cellStyle name="Normalny 2 6" xfId="398"/>
    <cellStyle name="Normalny 2 6 2" xfId="399"/>
    <cellStyle name="Normalny 2 6 3" xfId="400"/>
    <cellStyle name="Normalny 2 60" xfId="401"/>
    <cellStyle name="Normalny 2 60 2" xfId="402"/>
    <cellStyle name="Normalny 2 60 3" xfId="403"/>
    <cellStyle name="Normalny 2 61" xfId="404"/>
    <cellStyle name="Normalny 2 61 2" xfId="405"/>
    <cellStyle name="Normalny 2 61 3" xfId="406"/>
    <cellStyle name="Normalny 2 62" xfId="407"/>
    <cellStyle name="Normalny 2 62 2" xfId="408"/>
    <cellStyle name="Normalny 2 62 3" xfId="409"/>
    <cellStyle name="Normalny 2 63" xfId="410"/>
    <cellStyle name="Normalny 2 63 2" xfId="411"/>
    <cellStyle name="Normalny 2 63 3" xfId="412"/>
    <cellStyle name="Normalny 2 64" xfId="413"/>
    <cellStyle name="Normalny 2 64 2" xfId="414"/>
    <cellStyle name="Normalny 2 64 3" xfId="415"/>
    <cellStyle name="Normalny 2 65" xfId="416"/>
    <cellStyle name="Normalny 2 65 2" xfId="417"/>
    <cellStyle name="Normalny 2 65 3" xfId="418"/>
    <cellStyle name="Normalny 2 66" xfId="419"/>
    <cellStyle name="Normalny 2 66 2" xfId="420"/>
    <cellStyle name="Normalny 2 66 3" xfId="421"/>
    <cellStyle name="Normalny 2 67" xfId="422"/>
    <cellStyle name="Normalny 2 67 2" xfId="423"/>
    <cellStyle name="Normalny 2 67 3" xfId="424"/>
    <cellStyle name="Normalny 2 68" xfId="425"/>
    <cellStyle name="Normalny 2 68 2" xfId="426"/>
    <cellStyle name="Normalny 2 68 3" xfId="427"/>
    <cellStyle name="Normalny 2 69" xfId="428"/>
    <cellStyle name="Normalny 2 69 2" xfId="429"/>
    <cellStyle name="Normalny 2 69 3" xfId="430"/>
    <cellStyle name="Normalny 2 7" xfId="431"/>
    <cellStyle name="Normalny 2 7 2" xfId="432"/>
    <cellStyle name="Normalny 2 7 3" xfId="433"/>
    <cellStyle name="Normalny 2 70" xfId="434"/>
    <cellStyle name="Normalny 2 70 2" xfId="435"/>
    <cellStyle name="Normalny 2 70 3" xfId="436"/>
    <cellStyle name="Normalny 2 71" xfId="437"/>
    <cellStyle name="Normalny 2 71 2" xfId="438"/>
    <cellStyle name="Normalny 2 71 3" xfId="439"/>
    <cellStyle name="Normalny 2 72" xfId="440"/>
    <cellStyle name="Normalny 2 72 2" xfId="441"/>
    <cellStyle name="Normalny 2 72 3" xfId="442"/>
    <cellStyle name="Normalny 2 73" xfId="443"/>
    <cellStyle name="Normalny 2 73 2" xfId="444"/>
    <cellStyle name="Normalny 2 73 3" xfId="445"/>
    <cellStyle name="Normalny 2 74" xfId="446"/>
    <cellStyle name="Normalny 2 74 2" xfId="447"/>
    <cellStyle name="Normalny 2 74 3" xfId="448"/>
    <cellStyle name="Normalny 2 75" xfId="449"/>
    <cellStyle name="Normalny 2 75 2" xfId="450"/>
    <cellStyle name="Normalny 2 75 3" xfId="451"/>
    <cellStyle name="Normalny 2 76" xfId="452"/>
    <cellStyle name="Normalny 2 76 2" xfId="453"/>
    <cellStyle name="Normalny 2 76 3" xfId="454"/>
    <cellStyle name="Normalny 2 77" xfId="455"/>
    <cellStyle name="Normalny 2 77 2" xfId="456"/>
    <cellStyle name="Normalny 2 77 3" xfId="457"/>
    <cellStyle name="Normalny 2 78" xfId="458"/>
    <cellStyle name="Normalny 2 78 2" xfId="459"/>
    <cellStyle name="Normalny 2 78 3" xfId="460"/>
    <cellStyle name="Normalny 2 79" xfId="461"/>
    <cellStyle name="Normalny 2 79 2" xfId="462"/>
    <cellStyle name="Normalny 2 79 3" xfId="463"/>
    <cellStyle name="Normalny 2 8" xfId="464"/>
    <cellStyle name="Normalny 2 8 2" xfId="465"/>
    <cellStyle name="Normalny 2 8 3" xfId="466"/>
    <cellStyle name="Normalny 2 80" xfId="467"/>
    <cellStyle name="Normalny 2 80 2" xfId="468"/>
    <cellStyle name="Normalny 2 80 3" xfId="469"/>
    <cellStyle name="Normalny 2 81" xfId="470"/>
    <cellStyle name="Normalny 2 81 2" xfId="471"/>
    <cellStyle name="Normalny 2 81 3" xfId="472"/>
    <cellStyle name="Normalny 2 82" xfId="473"/>
    <cellStyle name="Normalny 2 82 2" xfId="474"/>
    <cellStyle name="Normalny 2 82 3" xfId="475"/>
    <cellStyle name="Normalny 2 83" xfId="476"/>
    <cellStyle name="Normalny 2 83 2" xfId="477"/>
    <cellStyle name="Normalny 2 83 3" xfId="478"/>
    <cellStyle name="Normalny 2 84" xfId="479"/>
    <cellStyle name="Normalny 2 84 2" xfId="480"/>
    <cellStyle name="Normalny 2 84 3" xfId="481"/>
    <cellStyle name="Normalny 2 85" xfId="482"/>
    <cellStyle name="Normalny 2 85 2" xfId="483"/>
    <cellStyle name="Normalny 2 85 3" xfId="484"/>
    <cellStyle name="Normalny 2 86" xfId="485"/>
    <cellStyle name="Normalny 2 86 2" xfId="486"/>
    <cellStyle name="Normalny 2 86 3" xfId="487"/>
    <cellStyle name="Normalny 2 87" xfId="488"/>
    <cellStyle name="Normalny 2 87 2" xfId="489"/>
    <cellStyle name="Normalny 2 87 3" xfId="490"/>
    <cellStyle name="Normalny 2 88" xfId="491"/>
    <cellStyle name="Normalny 2 88 2" xfId="492"/>
    <cellStyle name="Normalny 2 88 3" xfId="493"/>
    <cellStyle name="Normalny 2 89" xfId="494"/>
    <cellStyle name="Normalny 2 89 2" xfId="495"/>
    <cellStyle name="Normalny 2 89 3" xfId="496"/>
    <cellStyle name="Normalny 2 9" xfId="497"/>
    <cellStyle name="Normalny 2 9 2" xfId="498"/>
    <cellStyle name="Normalny 2 9 3" xfId="499"/>
    <cellStyle name="Normalny 2 90" xfId="500"/>
    <cellStyle name="Normalny 2 90 2" xfId="501"/>
    <cellStyle name="Normalny 2 90 3" xfId="502"/>
    <cellStyle name="Normalny 2 91" xfId="503"/>
    <cellStyle name="Normalny 2 91 2" xfId="504"/>
    <cellStyle name="Normalny 2 91 3" xfId="505"/>
    <cellStyle name="Normalny 2 92" xfId="506"/>
    <cellStyle name="Normalny 2 92 2" xfId="507"/>
    <cellStyle name="Normalny 2 92 3" xfId="508"/>
    <cellStyle name="Normalny 2 93" xfId="509"/>
    <cellStyle name="Normalny 2 93 2" xfId="510"/>
    <cellStyle name="Normalny 2 93 3" xfId="511"/>
    <cellStyle name="Normalny 2 94" xfId="512"/>
    <cellStyle name="Normalny 2 94 2" xfId="513"/>
    <cellStyle name="Normalny 2 94 3" xfId="514"/>
    <cellStyle name="Normalny 2 95" xfId="515"/>
    <cellStyle name="Normalny 2 95 2" xfId="516"/>
    <cellStyle name="Normalny 2 95 3" xfId="517"/>
    <cellStyle name="Normalny 2 96" xfId="518"/>
    <cellStyle name="Normalny 2 96 2" xfId="519"/>
    <cellStyle name="Normalny 2 96 3" xfId="520"/>
    <cellStyle name="Normalny 2 97" xfId="521"/>
    <cellStyle name="Normalny 2 97 2" xfId="522"/>
    <cellStyle name="Normalny 2 97 3" xfId="523"/>
    <cellStyle name="Normalny 2 98" xfId="524"/>
    <cellStyle name="Normalny 2 98 2" xfId="525"/>
    <cellStyle name="Normalny 2 98 3" xfId="526"/>
    <cellStyle name="Normalny 2 99" xfId="527"/>
    <cellStyle name="Normalny 2 99 2" xfId="528"/>
    <cellStyle name="Normalny 2 99 3" xfId="529"/>
    <cellStyle name="Normalny 20" xfId="530"/>
    <cellStyle name="Normalny 21" xfId="531"/>
    <cellStyle name="Normalny 22" xfId="532"/>
    <cellStyle name="Normalny 23" xfId="533"/>
    <cellStyle name="Normalny 24" xfId="534"/>
    <cellStyle name="Normalny 25" xfId="535"/>
    <cellStyle name="Normalny 26" xfId="536"/>
    <cellStyle name="Normalny 27" xfId="537"/>
    <cellStyle name="Normalny 28" xfId="538"/>
    <cellStyle name="Normalny 29" xfId="539"/>
    <cellStyle name="Normalny 3" xfId="540"/>
    <cellStyle name="Normalny 3 10" xfId="541"/>
    <cellStyle name="Normalny 3 10 2" xfId="542"/>
    <cellStyle name="Normalny 3 10 3" xfId="543"/>
    <cellStyle name="Normalny 3 11" xfId="544"/>
    <cellStyle name="Normalny 3 11 2" xfId="545"/>
    <cellStyle name="Normalny 3 11 3" xfId="546"/>
    <cellStyle name="Normalny 3 12" xfId="547"/>
    <cellStyle name="Normalny 3 12 2" xfId="548"/>
    <cellStyle name="Normalny 3 12 3" xfId="549"/>
    <cellStyle name="Normalny 3 13" xfId="550"/>
    <cellStyle name="Normalny 3 13 2" xfId="551"/>
    <cellStyle name="Normalny 3 13 3" xfId="552"/>
    <cellStyle name="Normalny 3 14" xfId="553"/>
    <cellStyle name="Normalny 3 14 2" xfId="554"/>
    <cellStyle name="Normalny 3 14 3" xfId="555"/>
    <cellStyle name="Normalny 3 15" xfId="556"/>
    <cellStyle name="Normalny 3 15 2" xfId="557"/>
    <cellStyle name="Normalny 3 15 3" xfId="558"/>
    <cellStyle name="Normalny 3 16" xfId="559"/>
    <cellStyle name="Normalny 3 16 2" xfId="560"/>
    <cellStyle name="Normalny 3 16 3" xfId="561"/>
    <cellStyle name="Normalny 3 17" xfId="562"/>
    <cellStyle name="Normalny 3 18" xfId="563"/>
    <cellStyle name="Normalny 3 2" xfId="564"/>
    <cellStyle name="Normalny 3 2 2" xfId="565"/>
    <cellStyle name="Normalny 3 2 3" xfId="566"/>
    <cellStyle name="Normalny 3 3" xfId="567"/>
    <cellStyle name="Normalny 3 3 2" xfId="568"/>
    <cellStyle name="Normalny 3 3 3" xfId="569"/>
    <cellStyle name="Normalny 3 4" xfId="570"/>
    <cellStyle name="Normalny 3 4 2" xfId="571"/>
    <cellStyle name="Normalny 3 4 3" xfId="572"/>
    <cellStyle name="Normalny 3 5" xfId="573"/>
    <cellStyle name="Normalny 3 5 2" xfId="574"/>
    <cellStyle name="Normalny 3 5 3" xfId="575"/>
    <cellStyle name="Normalny 3 6" xfId="576"/>
    <cellStyle name="Normalny 3 6 2" xfId="577"/>
    <cellStyle name="Normalny 3 6 3" xfId="578"/>
    <cellStyle name="Normalny 3 7" xfId="579"/>
    <cellStyle name="Normalny 3 7 2" xfId="580"/>
    <cellStyle name="Normalny 3 7 3" xfId="581"/>
    <cellStyle name="Normalny 3 8" xfId="582"/>
    <cellStyle name="Normalny 3 8 2" xfId="583"/>
    <cellStyle name="Normalny 3 8 3" xfId="584"/>
    <cellStyle name="Normalny 3 9" xfId="585"/>
    <cellStyle name="Normalny 3 9 2" xfId="586"/>
    <cellStyle name="Normalny 3 9 3" xfId="587"/>
    <cellStyle name="Normalny 30" xfId="588"/>
    <cellStyle name="Normalny 31" xfId="589"/>
    <cellStyle name="Normalny 32" xfId="590"/>
    <cellStyle name="Normalny 33" xfId="591"/>
    <cellStyle name="Normalny 34" xfId="592"/>
    <cellStyle name="Normalny 35" xfId="593"/>
    <cellStyle name="Normalny 36" xfId="594"/>
    <cellStyle name="Normalny 37" xfId="595"/>
    <cellStyle name="Normalny 38" xfId="596"/>
    <cellStyle name="Normalny 39" xfId="597"/>
    <cellStyle name="Normalny 4" xfId="598"/>
    <cellStyle name="Normalny 40" xfId="599"/>
    <cellStyle name="Normalny 41" xfId="600"/>
    <cellStyle name="Normalny 5" xfId="601"/>
    <cellStyle name="Normalny 5 10" xfId="602"/>
    <cellStyle name="Normalny 5 10 2" xfId="603"/>
    <cellStyle name="Normalny 5 10 3" xfId="604"/>
    <cellStyle name="Normalny 5 11" xfId="605"/>
    <cellStyle name="Normalny 5 11 2" xfId="606"/>
    <cellStyle name="Normalny 5 11 3" xfId="607"/>
    <cellStyle name="Normalny 5 12" xfId="608"/>
    <cellStyle name="Normalny 5 12 2" xfId="609"/>
    <cellStyle name="Normalny 5 12 3" xfId="610"/>
    <cellStyle name="Normalny 5 13" xfId="611"/>
    <cellStyle name="Normalny 5 13 2" xfId="612"/>
    <cellStyle name="Normalny 5 13 3" xfId="613"/>
    <cellStyle name="Normalny 5 14" xfId="614"/>
    <cellStyle name="Normalny 5 14 2" xfId="615"/>
    <cellStyle name="Normalny 5 14 3" xfId="616"/>
    <cellStyle name="Normalny 5 15" xfId="617"/>
    <cellStyle name="Normalny 5 15 2" xfId="618"/>
    <cellStyle name="Normalny 5 15 3" xfId="619"/>
    <cellStyle name="Normalny 5 16" xfId="620"/>
    <cellStyle name="Normalny 5 16 2" xfId="621"/>
    <cellStyle name="Normalny 5 16 3" xfId="622"/>
    <cellStyle name="Normalny 5 17" xfId="623"/>
    <cellStyle name="Normalny 5 18" xfId="624"/>
    <cellStyle name="Normalny 5 2" xfId="625"/>
    <cellStyle name="Normalny 5 2 2" xfId="626"/>
    <cellStyle name="Normalny 5 2 3" xfId="627"/>
    <cellStyle name="Normalny 5 3" xfId="628"/>
    <cellStyle name="Normalny 5 3 2" xfId="629"/>
    <cellStyle name="Normalny 5 3 3" xfId="630"/>
    <cellStyle name="Normalny 5 4" xfId="631"/>
    <cellStyle name="Normalny 5 4 2" xfId="632"/>
    <cellStyle name="Normalny 5 4 3" xfId="633"/>
    <cellStyle name="Normalny 5 5" xfId="634"/>
    <cellStyle name="Normalny 5 5 2" xfId="635"/>
    <cellStyle name="Normalny 5 5 3" xfId="636"/>
    <cellStyle name="Normalny 5 6" xfId="637"/>
    <cellStyle name="Normalny 5 6 2" xfId="638"/>
    <cellStyle name="Normalny 5 6 3" xfId="639"/>
    <cellStyle name="Normalny 5 7" xfId="640"/>
    <cellStyle name="Normalny 5 7 2" xfId="641"/>
    <cellStyle name="Normalny 5 7 3" xfId="642"/>
    <cellStyle name="Normalny 5 8" xfId="643"/>
    <cellStyle name="Normalny 5 8 2" xfId="644"/>
    <cellStyle name="Normalny 5 8 3" xfId="645"/>
    <cellStyle name="Normalny 5 9" xfId="646"/>
    <cellStyle name="Normalny 5 9 2" xfId="647"/>
    <cellStyle name="Normalny 5 9 3" xfId="648"/>
    <cellStyle name="Normalny 6" xfId="649"/>
    <cellStyle name="Normalny 6 10" xfId="650"/>
    <cellStyle name="Normalny 6 10 2" xfId="651"/>
    <cellStyle name="Normalny 6 10 3" xfId="652"/>
    <cellStyle name="Normalny 6 11" xfId="653"/>
    <cellStyle name="Normalny 6 11 2" xfId="654"/>
    <cellStyle name="Normalny 6 11 3" xfId="655"/>
    <cellStyle name="Normalny 6 12" xfId="656"/>
    <cellStyle name="Normalny 6 12 2" xfId="657"/>
    <cellStyle name="Normalny 6 12 3" xfId="658"/>
    <cellStyle name="Normalny 6 13" xfId="659"/>
    <cellStyle name="Normalny 6 13 2" xfId="660"/>
    <cellStyle name="Normalny 6 13 3" xfId="661"/>
    <cellStyle name="Normalny 6 14" xfId="662"/>
    <cellStyle name="Normalny 6 14 2" xfId="663"/>
    <cellStyle name="Normalny 6 14 3" xfId="664"/>
    <cellStyle name="Normalny 6 15" xfId="665"/>
    <cellStyle name="Normalny 6 15 2" xfId="666"/>
    <cellStyle name="Normalny 6 15 3" xfId="667"/>
    <cellStyle name="Normalny 6 16" xfId="668"/>
    <cellStyle name="Normalny 6 16 2" xfId="669"/>
    <cellStyle name="Normalny 6 16 3" xfId="670"/>
    <cellStyle name="Normalny 6 17" xfId="671"/>
    <cellStyle name="Normalny 6 18" xfId="672"/>
    <cellStyle name="Normalny 6 2" xfId="673"/>
    <cellStyle name="Normalny 6 2 2" xfId="674"/>
    <cellStyle name="Normalny 6 2 3" xfId="675"/>
    <cellStyle name="Normalny 6 3" xfId="676"/>
    <cellStyle name="Normalny 6 3 2" xfId="677"/>
    <cellStyle name="Normalny 6 3 3" xfId="678"/>
    <cellStyle name="Normalny 6 4" xfId="679"/>
    <cellStyle name="Normalny 6 4 2" xfId="680"/>
    <cellStyle name="Normalny 6 4 3" xfId="681"/>
    <cellStyle name="Normalny 6 5" xfId="682"/>
    <cellStyle name="Normalny 6 5 2" xfId="683"/>
    <cellStyle name="Normalny 6 5 3" xfId="684"/>
    <cellStyle name="Normalny 6 6" xfId="685"/>
    <cellStyle name="Normalny 6 6 2" xfId="686"/>
    <cellStyle name="Normalny 6 6 3" xfId="687"/>
    <cellStyle name="Normalny 6 7" xfId="688"/>
    <cellStyle name="Normalny 6 7 2" xfId="689"/>
    <cellStyle name="Normalny 6 7 3" xfId="690"/>
    <cellStyle name="Normalny 6 8" xfId="691"/>
    <cellStyle name="Normalny 6 8 2" xfId="692"/>
    <cellStyle name="Normalny 6 8 3" xfId="693"/>
    <cellStyle name="Normalny 6 9" xfId="694"/>
    <cellStyle name="Normalny 6 9 2" xfId="695"/>
    <cellStyle name="Normalny 6 9 3" xfId="696"/>
    <cellStyle name="Normalny 7" xfId="697"/>
    <cellStyle name="Normalny 8" xfId="698"/>
    <cellStyle name="Normalny 9" xfId="699"/>
    <cellStyle name="Obliczenia" xfId="700"/>
    <cellStyle name="Percent" xfId="701"/>
    <cellStyle name="Suma" xfId="702"/>
    <cellStyle name="Tekst objaśnienia" xfId="703"/>
    <cellStyle name="Tekst ostrzeżenia" xfId="704"/>
    <cellStyle name="Tytuł" xfId="705"/>
    <cellStyle name="Uwaga" xfId="706"/>
    <cellStyle name="Currency" xfId="707"/>
    <cellStyle name="Currency [0]" xfId="708"/>
    <cellStyle name="Złe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Relationship Id="rId3" Type="http://schemas.openxmlformats.org/officeDocument/2006/relationships/hyperlink" Target="http://www.decorella.gorlice.pl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W347"/>
  <sheetViews>
    <sheetView tabSelected="1" zoomScale="70" zoomScaleNormal="70" zoomScalePageLayoutView="0" workbookViewId="0" topLeftCell="A5">
      <pane xSplit="10380" topLeftCell="P1" activePane="topLeft" state="split"/>
      <selection pane="topLeft" activeCell="E23" sqref="E23"/>
      <selection pane="topRight" activeCell="Q233" sqref="Q233"/>
    </sheetView>
  </sheetViews>
  <sheetFormatPr defaultColWidth="9" defaultRowHeight="14.25"/>
  <cols>
    <col min="1" max="1" width="5.5" style="1" customWidth="1"/>
    <col min="2" max="2" width="13.59765625" style="1" customWidth="1"/>
    <col min="3" max="3" width="16" style="2" bestFit="1" customWidth="1"/>
    <col min="4" max="4" width="38.19921875" style="2" customWidth="1"/>
    <col min="5" max="5" width="5.3984375" style="3" customWidth="1"/>
    <col min="6" max="6" width="4.8984375" style="1" customWidth="1"/>
    <col min="7" max="7" width="5.796875" style="3" customWidth="1"/>
    <col min="8" max="8" width="6.8984375" style="3" customWidth="1"/>
    <col min="9" max="10" width="6.8984375" style="4" customWidth="1"/>
    <col min="11" max="11" width="6.8984375" style="5" customWidth="1"/>
    <col min="12" max="12" width="6" style="3" customWidth="1"/>
    <col min="13" max="15" width="5.69921875" style="1" customWidth="1"/>
    <col min="16" max="16" width="7.69921875" style="1" customWidth="1"/>
    <col min="17" max="17" width="5.5" style="1" customWidth="1"/>
    <col min="18" max="18" width="4.59765625" style="1" customWidth="1"/>
    <col min="19" max="19" width="5.5" style="1" customWidth="1"/>
    <col min="20" max="20" width="5.19921875" style="1" customWidth="1"/>
    <col min="21" max="16384" width="9" style="1" customWidth="1"/>
  </cols>
  <sheetData>
    <row r="1" spans="1:12" ht="12.75">
      <c r="A1" s="226" t="s">
        <v>0</v>
      </c>
      <c r="B1" s="226"/>
      <c r="C1" s="226"/>
      <c r="D1" s="226"/>
      <c r="E1" s="226"/>
      <c r="F1" s="226"/>
      <c r="G1" s="226"/>
      <c r="H1" s="6"/>
      <c r="I1" s="6"/>
      <c r="J1" s="6"/>
      <c r="K1" s="6"/>
      <c r="L1" s="7"/>
    </row>
    <row r="2" spans="1:21" s="16" customFormat="1" ht="12.75">
      <c r="A2" s="227" t="s">
        <v>1</v>
      </c>
      <c r="B2" s="227"/>
      <c r="C2" s="227"/>
      <c r="D2" s="227"/>
      <c r="E2" s="227"/>
      <c r="F2" s="227"/>
      <c r="G2" s="227"/>
      <c r="H2" s="8"/>
      <c r="I2" s="8"/>
      <c r="J2" s="8"/>
      <c r="K2" s="8"/>
      <c r="L2" s="9" t="s">
        <v>2</v>
      </c>
      <c r="M2" s="10" t="s">
        <v>3</v>
      </c>
      <c r="N2" s="11" t="s">
        <v>2</v>
      </c>
      <c r="O2" s="11" t="s">
        <v>2</v>
      </c>
      <c r="P2" s="12" t="s">
        <v>3</v>
      </c>
      <c r="Q2" s="11" t="s">
        <v>2</v>
      </c>
      <c r="R2" s="13" t="s">
        <v>4</v>
      </c>
      <c r="S2" s="14" t="s">
        <v>2</v>
      </c>
      <c r="T2" s="10" t="s">
        <v>3</v>
      </c>
      <c r="U2" s="15"/>
    </row>
    <row r="3" spans="1:23" ht="15" customHeight="1">
      <c r="A3" s="228" t="s">
        <v>5</v>
      </c>
      <c r="B3" s="229" t="s">
        <v>6</v>
      </c>
      <c r="C3" s="230" t="s">
        <v>7</v>
      </c>
      <c r="D3" s="228" t="s">
        <v>8</v>
      </c>
      <c r="E3" s="231" t="s">
        <v>9</v>
      </c>
      <c r="F3" s="232" t="s">
        <v>10</v>
      </c>
      <c r="G3" s="233" t="s">
        <v>11</v>
      </c>
      <c r="H3" s="234" t="s">
        <v>12</v>
      </c>
      <c r="I3" s="223" t="s">
        <v>13</v>
      </c>
      <c r="J3" s="224" t="s">
        <v>14</v>
      </c>
      <c r="K3" s="225" t="s">
        <v>15</v>
      </c>
      <c r="L3" s="17" t="s">
        <v>16</v>
      </c>
      <c r="M3" s="18" t="s">
        <v>16</v>
      </c>
      <c r="N3" s="17" t="s">
        <v>16</v>
      </c>
      <c r="O3" s="17" t="s">
        <v>16</v>
      </c>
      <c r="P3" s="19" t="s">
        <v>17</v>
      </c>
      <c r="Q3" s="17" t="s">
        <v>16</v>
      </c>
      <c r="R3" s="20" t="s">
        <v>16</v>
      </c>
      <c r="S3" s="21" t="s">
        <v>16</v>
      </c>
      <c r="T3" s="18" t="s">
        <v>16</v>
      </c>
      <c r="U3" s="22"/>
      <c r="V3" s="3"/>
      <c r="W3" s="3"/>
    </row>
    <row r="4" spans="1:23" ht="227.25" customHeight="1">
      <c r="A4" s="228"/>
      <c r="B4" s="229"/>
      <c r="C4" s="230"/>
      <c r="D4" s="228"/>
      <c r="E4" s="231"/>
      <c r="F4" s="232"/>
      <c r="G4" s="233"/>
      <c r="H4" s="234"/>
      <c r="I4" s="223"/>
      <c r="J4" s="224"/>
      <c r="K4" s="225"/>
      <c r="L4" s="23" t="s">
        <v>18</v>
      </c>
      <c r="M4" s="24" t="s">
        <v>19</v>
      </c>
      <c r="N4" s="24" t="s">
        <v>20</v>
      </c>
      <c r="O4" s="24" t="s">
        <v>21</v>
      </c>
      <c r="P4" s="25" t="s">
        <v>22</v>
      </c>
      <c r="Q4" s="26" t="s">
        <v>23</v>
      </c>
      <c r="R4" s="26" t="s">
        <v>24</v>
      </c>
      <c r="S4" s="27" t="s">
        <v>25</v>
      </c>
      <c r="T4" s="26" t="s">
        <v>26</v>
      </c>
      <c r="U4" s="28"/>
      <c r="V4" s="29"/>
      <c r="W4" s="29"/>
    </row>
    <row r="5" spans="1:21" s="36" customFormat="1" ht="16.5" customHeight="1">
      <c r="A5" s="30" t="s">
        <v>27</v>
      </c>
      <c r="B5" s="192" t="s">
        <v>28</v>
      </c>
      <c r="C5" s="31" t="s">
        <v>29</v>
      </c>
      <c r="D5" s="30" t="s">
        <v>30</v>
      </c>
      <c r="E5" s="30" t="s">
        <v>31</v>
      </c>
      <c r="F5" s="30" t="s">
        <v>32</v>
      </c>
      <c r="G5" s="30" t="s">
        <v>33</v>
      </c>
      <c r="H5" s="30" t="s">
        <v>34</v>
      </c>
      <c r="I5" s="30" t="s">
        <v>35</v>
      </c>
      <c r="J5" s="30" t="s">
        <v>36</v>
      </c>
      <c r="K5" s="32" t="s">
        <v>37</v>
      </c>
      <c r="L5" s="33">
        <v>1</v>
      </c>
      <c r="M5" s="33">
        <v>2</v>
      </c>
      <c r="N5" s="33">
        <v>3</v>
      </c>
      <c r="O5" s="33">
        <v>4</v>
      </c>
      <c r="P5" s="33">
        <v>5</v>
      </c>
      <c r="Q5" s="33">
        <v>6</v>
      </c>
      <c r="R5" s="34">
        <v>7</v>
      </c>
      <c r="S5" s="35">
        <v>8</v>
      </c>
      <c r="T5" s="35">
        <v>9</v>
      </c>
      <c r="U5" s="35"/>
    </row>
    <row r="6" spans="1:21" s="3" customFormat="1" ht="15" customHeight="1">
      <c r="A6" s="15" t="s">
        <v>27</v>
      </c>
      <c r="B6" s="56" t="s">
        <v>38</v>
      </c>
      <c r="C6" s="38" t="s">
        <v>39</v>
      </c>
      <c r="D6" s="37" t="s">
        <v>40</v>
      </c>
      <c r="E6" s="39">
        <v>1994</v>
      </c>
      <c r="F6" s="15" t="s">
        <v>41</v>
      </c>
      <c r="G6" s="15" t="s">
        <v>27</v>
      </c>
      <c r="H6" s="17">
        <f aca="true" t="shared" si="0" ref="H6:H69">L6+N6+O6+Q6+S6</f>
        <v>100</v>
      </c>
      <c r="I6" s="18">
        <f aca="true" t="shared" si="1" ref="I6:I69">M6+P6+T6</f>
        <v>170</v>
      </c>
      <c r="J6" s="13">
        <f aca="true" t="shared" si="2" ref="J6:J69">R6</f>
        <v>0</v>
      </c>
      <c r="K6" s="40">
        <f aca="true" t="shared" si="3" ref="K6:K69">SUM(L6:T6)</f>
        <v>270</v>
      </c>
      <c r="L6" s="15"/>
      <c r="M6" s="15"/>
      <c r="N6" s="15">
        <v>100</v>
      </c>
      <c r="O6" s="41"/>
      <c r="P6" s="41">
        <v>170</v>
      </c>
      <c r="Q6" s="15"/>
      <c r="R6" s="15"/>
      <c r="S6" s="42"/>
      <c r="T6" s="22"/>
      <c r="U6" s="22"/>
    </row>
    <row r="7" spans="1:21" s="3" customFormat="1" ht="15" customHeight="1">
      <c r="A7" s="15" t="s">
        <v>28</v>
      </c>
      <c r="B7" s="56" t="s">
        <v>48</v>
      </c>
      <c r="C7" s="38" t="s">
        <v>49</v>
      </c>
      <c r="D7" s="37" t="s">
        <v>50</v>
      </c>
      <c r="E7" s="39">
        <v>1995</v>
      </c>
      <c r="F7" s="15" t="s">
        <v>41</v>
      </c>
      <c r="G7" s="15" t="s">
        <v>28</v>
      </c>
      <c r="H7" s="17">
        <f t="shared" si="0"/>
        <v>132</v>
      </c>
      <c r="I7" s="18">
        <f t="shared" si="1"/>
        <v>128</v>
      </c>
      <c r="J7" s="13">
        <f t="shared" si="2"/>
        <v>0</v>
      </c>
      <c r="K7" s="40">
        <f t="shared" si="3"/>
        <v>260</v>
      </c>
      <c r="L7" s="15"/>
      <c r="M7" s="15"/>
      <c r="N7" s="15">
        <v>55</v>
      </c>
      <c r="O7" s="41">
        <v>44</v>
      </c>
      <c r="P7" s="41">
        <v>128</v>
      </c>
      <c r="Q7" s="15">
        <v>33</v>
      </c>
      <c r="R7" s="15"/>
      <c r="S7" s="42"/>
      <c r="T7" s="22"/>
      <c r="U7" s="22"/>
    </row>
    <row r="8" spans="1:21" s="3" customFormat="1" ht="15" customHeight="1">
      <c r="A8" s="15" t="s">
        <v>29</v>
      </c>
      <c r="B8" s="46" t="s">
        <v>51</v>
      </c>
      <c r="C8" s="38" t="s">
        <v>52</v>
      </c>
      <c r="D8" s="46" t="s">
        <v>53</v>
      </c>
      <c r="E8" s="45">
        <v>1984</v>
      </c>
      <c r="F8" s="15" t="s">
        <v>45</v>
      </c>
      <c r="G8" s="15" t="s">
        <v>27</v>
      </c>
      <c r="H8" s="17">
        <f t="shared" si="0"/>
        <v>222</v>
      </c>
      <c r="I8" s="18">
        <f t="shared" si="1"/>
        <v>26</v>
      </c>
      <c r="J8" s="13">
        <f t="shared" si="2"/>
        <v>0</v>
      </c>
      <c r="K8" s="40">
        <f t="shared" si="3"/>
        <v>248</v>
      </c>
      <c r="L8" s="15">
        <v>58</v>
      </c>
      <c r="M8" s="15">
        <v>26</v>
      </c>
      <c r="N8" s="15">
        <v>68</v>
      </c>
      <c r="O8" s="41">
        <v>61</v>
      </c>
      <c r="P8" s="15"/>
      <c r="Q8" s="15">
        <v>35</v>
      </c>
      <c r="R8" s="15"/>
      <c r="S8" s="42"/>
      <c r="T8" s="22"/>
      <c r="U8" s="22"/>
    </row>
    <row r="9" spans="1:21" s="3" customFormat="1" ht="15" customHeight="1">
      <c r="A9" s="15" t="s">
        <v>30</v>
      </c>
      <c r="B9" s="46" t="s">
        <v>42</v>
      </c>
      <c r="C9" s="43" t="s">
        <v>43</v>
      </c>
      <c r="D9" s="44" t="s">
        <v>44</v>
      </c>
      <c r="E9" s="45">
        <v>1987</v>
      </c>
      <c r="F9" s="15" t="s">
        <v>45</v>
      </c>
      <c r="G9" s="15" t="s">
        <v>28</v>
      </c>
      <c r="H9" s="17">
        <f t="shared" si="0"/>
        <v>240</v>
      </c>
      <c r="I9" s="18">
        <f t="shared" si="1"/>
        <v>0</v>
      </c>
      <c r="J9" s="13">
        <f t="shared" si="2"/>
        <v>0</v>
      </c>
      <c r="K9" s="40">
        <f t="shared" si="3"/>
        <v>240</v>
      </c>
      <c r="L9" s="15">
        <v>80</v>
      </c>
      <c r="M9" s="15"/>
      <c r="N9" s="15">
        <v>80</v>
      </c>
      <c r="O9" s="41">
        <v>80</v>
      </c>
      <c r="P9" s="41"/>
      <c r="Q9" s="15"/>
      <c r="R9" s="15"/>
      <c r="S9" s="42"/>
      <c r="T9" s="22"/>
      <c r="U9" s="22"/>
    </row>
    <row r="10" spans="1:21" s="3" customFormat="1" ht="15" customHeight="1">
      <c r="A10" s="15" t="s">
        <v>31</v>
      </c>
      <c r="B10" s="47" t="s">
        <v>744</v>
      </c>
      <c r="C10" s="47" t="s">
        <v>60</v>
      </c>
      <c r="D10" s="38" t="s">
        <v>61</v>
      </c>
      <c r="E10" s="22">
        <v>1994</v>
      </c>
      <c r="F10" s="15" t="s">
        <v>41</v>
      </c>
      <c r="G10" s="15" t="s">
        <v>29</v>
      </c>
      <c r="H10" s="17">
        <f t="shared" si="0"/>
        <v>43</v>
      </c>
      <c r="I10" s="18">
        <f t="shared" si="1"/>
        <v>190</v>
      </c>
      <c r="J10" s="13">
        <f t="shared" si="2"/>
        <v>0</v>
      </c>
      <c r="K10" s="40">
        <f t="shared" si="3"/>
        <v>233</v>
      </c>
      <c r="L10" s="15"/>
      <c r="M10" s="15"/>
      <c r="N10" s="15"/>
      <c r="O10" s="41"/>
      <c r="P10" s="49">
        <v>190</v>
      </c>
      <c r="Q10" s="15">
        <v>43</v>
      </c>
      <c r="R10" s="15"/>
      <c r="S10" s="42"/>
      <c r="T10" s="22"/>
      <c r="U10" s="22"/>
    </row>
    <row r="11" spans="1:21" s="3" customFormat="1" ht="15" customHeight="1">
      <c r="A11" s="15" t="s">
        <v>32</v>
      </c>
      <c r="B11" s="56" t="s">
        <v>46</v>
      </c>
      <c r="C11" s="38" t="s">
        <v>47</v>
      </c>
      <c r="D11" s="37" t="s">
        <v>40</v>
      </c>
      <c r="E11" s="39">
        <v>1994</v>
      </c>
      <c r="F11" s="15" t="s">
        <v>41</v>
      </c>
      <c r="G11" s="15" t="s">
        <v>30</v>
      </c>
      <c r="H11" s="17">
        <f t="shared" si="0"/>
        <v>72</v>
      </c>
      <c r="I11" s="18">
        <f t="shared" si="1"/>
        <v>160</v>
      </c>
      <c r="J11" s="13">
        <f t="shared" si="2"/>
        <v>0</v>
      </c>
      <c r="K11" s="40">
        <f t="shared" si="3"/>
        <v>232</v>
      </c>
      <c r="L11" s="15"/>
      <c r="M11" s="15"/>
      <c r="N11" s="15">
        <v>72</v>
      </c>
      <c r="O11" s="41"/>
      <c r="P11" s="41">
        <v>160</v>
      </c>
      <c r="Q11" s="15"/>
      <c r="R11" s="15"/>
      <c r="S11" s="42"/>
      <c r="T11" s="22"/>
      <c r="U11" s="22"/>
    </row>
    <row r="12" spans="1:21" s="3" customFormat="1" ht="15" customHeight="1">
      <c r="A12" s="15" t="s">
        <v>33</v>
      </c>
      <c r="B12" s="47" t="s">
        <v>741</v>
      </c>
      <c r="C12" s="47" t="s">
        <v>54</v>
      </c>
      <c r="D12" s="48" t="s">
        <v>55</v>
      </c>
      <c r="E12" s="22">
        <v>1996</v>
      </c>
      <c r="F12" s="15" t="s">
        <v>41</v>
      </c>
      <c r="G12" s="15" t="s">
        <v>31</v>
      </c>
      <c r="H12" s="17">
        <f t="shared" si="0"/>
        <v>0</v>
      </c>
      <c r="I12" s="18">
        <f t="shared" si="1"/>
        <v>200</v>
      </c>
      <c r="J12" s="13">
        <f t="shared" si="2"/>
        <v>0</v>
      </c>
      <c r="K12" s="40">
        <f t="shared" si="3"/>
        <v>200</v>
      </c>
      <c r="L12" s="15"/>
      <c r="M12" s="15"/>
      <c r="N12" s="15"/>
      <c r="O12" s="41"/>
      <c r="P12" s="49">
        <v>200</v>
      </c>
      <c r="Q12" s="15"/>
      <c r="R12" s="15"/>
      <c r="S12" s="42"/>
      <c r="T12" s="22"/>
      <c r="U12" s="22"/>
    </row>
    <row r="13" spans="1:21" s="3" customFormat="1" ht="15" customHeight="1">
      <c r="A13" s="15" t="s">
        <v>34</v>
      </c>
      <c r="B13" s="47" t="s">
        <v>742</v>
      </c>
      <c r="C13" s="47" t="s">
        <v>56</v>
      </c>
      <c r="D13" s="38" t="s">
        <v>57</v>
      </c>
      <c r="E13" s="22">
        <v>1994</v>
      </c>
      <c r="F13" s="15" t="s">
        <v>41</v>
      </c>
      <c r="G13" s="15" t="s">
        <v>32</v>
      </c>
      <c r="H13" s="17">
        <f t="shared" si="0"/>
        <v>0</v>
      </c>
      <c r="I13" s="18">
        <f t="shared" si="1"/>
        <v>200</v>
      </c>
      <c r="J13" s="13">
        <f t="shared" si="2"/>
        <v>0</v>
      </c>
      <c r="K13" s="40">
        <f t="shared" si="3"/>
        <v>200</v>
      </c>
      <c r="L13" s="15"/>
      <c r="M13" s="15"/>
      <c r="N13" s="15"/>
      <c r="O13" s="41"/>
      <c r="P13" s="49">
        <v>200</v>
      </c>
      <c r="Q13" s="15"/>
      <c r="R13" s="15"/>
      <c r="S13" s="42"/>
      <c r="T13" s="22"/>
      <c r="U13" s="22"/>
    </row>
    <row r="14" spans="1:21" s="3" customFormat="1" ht="15" customHeight="1">
      <c r="A14" s="15" t="s">
        <v>35</v>
      </c>
      <c r="B14" s="47" t="s">
        <v>89</v>
      </c>
      <c r="C14" s="38" t="s">
        <v>90</v>
      </c>
      <c r="D14" s="54" t="s">
        <v>91</v>
      </c>
      <c r="E14" s="22">
        <v>1985</v>
      </c>
      <c r="F14" s="15" t="s">
        <v>45</v>
      </c>
      <c r="G14" s="15" t="s">
        <v>29</v>
      </c>
      <c r="H14" s="17">
        <f t="shared" si="0"/>
        <v>166</v>
      </c>
      <c r="I14" s="18">
        <f t="shared" si="1"/>
        <v>27</v>
      </c>
      <c r="J14" s="13">
        <f t="shared" si="2"/>
        <v>0</v>
      </c>
      <c r="K14" s="40">
        <f t="shared" si="3"/>
        <v>193</v>
      </c>
      <c r="L14" s="15">
        <v>64</v>
      </c>
      <c r="M14" s="15">
        <v>27</v>
      </c>
      <c r="N14" s="15"/>
      <c r="O14" s="41">
        <v>68</v>
      </c>
      <c r="P14" s="15"/>
      <c r="Q14" s="15">
        <v>34</v>
      </c>
      <c r="R14" s="15"/>
      <c r="S14" s="42"/>
      <c r="T14" s="22"/>
      <c r="U14" s="22"/>
    </row>
    <row r="15" spans="1:21" s="3" customFormat="1" ht="15" customHeight="1">
      <c r="A15" s="15" t="s">
        <v>36</v>
      </c>
      <c r="B15" s="66" t="s">
        <v>84</v>
      </c>
      <c r="C15" s="38" t="s">
        <v>43</v>
      </c>
      <c r="D15" s="51" t="s">
        <v>50</v>
      </c>
      <c r="E15" s="41">
        <v>1990</v>
      </c>
      <c r="F15" s="15" t="s">
        <v>45</v>
      </c>
      <c r="G15" s="15" t="s">
        <v>30</v>
      </c>
      <c r="H15" s="17">
        <f t="shared" si="0"/>
        <v>192</v>
      </c>
      <c r="I15" s="18">
        <f t="shared" si="1"/>
        <v>0</v>
      </c>
      <c r="J15" s="13">
        <f t="shared" si="2"/>
        <v>0</v>
      </c>
      <c r="K15" s="40">
        <f t="shared" si="3"/>
        <v>192</v>
      </c>
      <c r="L15" s="15">
        <v>76</v>
      </c>
      <c r="M15" s="15"/>
      <c r="N15" s="15">
        <v>46</v>
      </c>
      <c r="O15" s="15">
        <v>39</v>
      </c>
      <c r="P15" s="15"/>
      <c r="Q15" s="15">
        <v>31</v>
      </c>
      <c r="R15" s="15"/>
      <c r="S15" s="42"/>
      <c r="T15" s="22"/>
      <c r="U15" s="22"/>
    </row>
    <row r="16" spans="1:21" s="3" customFormat="1" ht="15" customHeight="1">
      <c r="A16" s="15" t="s">
        <v>37</v>
      </c>
      <c r="B16" s="47" t="s">
        <v>743</v>
      </c>
      <c r="C16" s="47" t="s">
        <v>58</v>
      </c>
      <c r="D16" s="48" t="s">
        <v>59</v>
      </c>
      <c r="E16" s="22">
        <v>1997</v>
      </c>
      <c r="F16" s="15" t="s">
        <v>41</v>
      </c>
      <c r="G16" s="15" t="s">
        <v>33</v>
      </c>
      <c r="H16" s="17">
        <f t="shared" si="0"/>
        <v>0</v>
      </c>
      <c r="I16" s="18">
        <f t="shared" si="1"/>
        <v>190</v>
      </c>
      <c r="J16" s="13">
        <f t="shared" si="2"/>
        <v>0</v>
      </c>
      <c r="K16" s="40">
        <f t="shared" si="3"/>
        <v>190</v>
      </c>
      <c r="L16" s="15"/>
      <c r="M16" s="15"/>
      <c r="N16" s="15"/>
      <c r="O16" s="41"/>
      <c r="P16" s="49">
        <v>190</v>
      </c>
      <c r="Q16" s="15"/>
      <c r="R16" s="15"/>
      <c r="S16" s="42"/>
      <c r="T16" s="22"/>
      <c r="U16" s="22"/>
    </row>
    <row r="17" spans="1:21" s="3" customFormat="1" ht="15" customHeight="1">
      <c r="A17" s="15" t="s">
        <v>67</v>
      </c>
      <c r="B17" s="66" t="s">
        <v>62</v>
      </c>
      <c r="C17" s="38" t="s">
        <v>63</v>
      </c>
      <c r="D17" s="51" t="s">
        <v>64</v>
      </c>
      <c r="E17" s="41">
        <v>1985</v>
      </c>
      <c r="F17" s="15" t="s">
        <v>45</v>
      </c>
      <c r="G17" s="15" t="s">
        <v>31</v>
      </c>
      <c r="H17" s="17">
        <f t="shared" si="0"/>
        <v>185</v>
      </c>
      <c r="I17" s="18">
        <f t="shared" si="1"/>
        <v>0</v>
      </c>
      <c r="J17" s="13">
        <f t="shared" si="2"/>
        <v>0</v>
      </c>
      <c r="K17" s="40">
        <f t="shared" si="3"/>
        <v>185</v>
      </c>
      <c r="L17" s="15">
        <v>85</v>
      </c>
      <c r="M17" s="15"/>
      <c r="N17" s="15"/>
      <c r="O17" s="15">
        <v>100</v>
      </c>
      <c r="P17" s="15"/>
      <c r="Q17" s="15"/>
      <c r="R17" s="15"/>
      <c r="S17" s="42"/>
      <c r="T17" s="22"/>
      <c r="U17" s="22"/>
    </row>
    <row r="18" spans="1:21" s="3" customFormat="1" ht="15" customHeight="1">
      <c r="A18" s="15" t="s">
        <v>70</v>
      </c>
      <c r="B18" s="56" t="s">
        <v>65</v>
      </c>
      <c r="C18" s="37" t="s">
        <v>60</v>
      </c>
      <c r="D18" s="37" t="s">
        <v>66</v>
      </c>
      <c r="E18" s="52">
        <v>1987</v>
      </c>
      <c r="F18" s="15" t="s">
        <v>45</v>
      </c>
      <c r="G18" s="15" t="s">
        <v>32</v>
      </c>
      <c r="H18" s="17">
        <f t="shared" si="0"/>
        <v>185</v>
      </c>
      <c r="I18" s="18">
        <f t="shared" si="1"/>
        <v>0</v>
      </c>
      <c r="J18" s="13">
        <f t="shared" si="2"/>
        <v>0</v>
      </c>
      <c r="K18" s="40">
        <f t="shared" si="3"/>
        <v>185</v>
      </c>
      <c r="L18" s="15">
        <v>90</v>
      </c>
      <c r="M18" s="15"/>
      <c r="N18" s="15"/>
      <c r="O18" s="15">
        <v>95</v>
      </c>
      <c r="P18" s="15"/>
      <c r="Q18" s="15"/>
      <c r="R18" s="15"/>
      <c r="S18" s="42"/>
      <c r="T18" s="22"/>
      <c r="U18" s="22"/>
    </row>
    <row r="19" spans="1:21" s="3" customFormat="1" ht="15" customHeight="1">
      <c r="A19" s="15" t="s">
        <v>73</v>
      </c>
      <c r="B19" s="47" t="s">
        <v>745</v>
      </c>
      <c r="C19" s="47" t="s">
        <v>68</v>
      </c>
      <c r="D19" s="48" t="s">
        <v>69</v>
      </c>
      <c r="E19" s="22">
        <v>1996</v>
      </c>
      <c r="F19" s="15" t="s">
        <v>41</v>
      </c>
      <c r="G19" s="15" t="s">
        <v>34</v>
      </c>
      <c r="H19" s="17">
        <f t="shared" si="0"/>
        <v>0</v>
      </c>
      <c r="I19" s="18">
        <f t="shared" si="1"/>
        <v>180</v>
      </c>
      <c r="J19" s="13">
        <f t="shared" si="2"/>
        <v>0</v>
      </c>
      <c r="K19" s="40">
        <f t="shared" si="3"/>
        <v>180</v>
      </c>
      <c r="L19" s="15"/>
      <c r="M19" s="15"/>
      <c r="N19" s="15"/>
      <c r="O19" s="41"/>
      <c r="P19" s="49">
        <v>180</v>
      </c>
      <c r="Q19" s="15"/>
      <c r="R19" s="15"/>
      <c r="S19" s="42"/>
      <c r="T19" s="22"/>
      <c r="U19" s="22"/>
    </row>
    <row r="20" spans="1:21" s="3" customFormat="1" ht="15" customHeight="1">
      <c r="A20" s="15" t="s">
        <v>76</v>
      </c>
      <c r="B20" s="47" t="s">
        <v>746</v>
      </c>
      <c r="C20" s="47" t="s">
        <v>71</v>
      </c>
      <c r="D20" s="38" t="s">
        <v>72</v>
      </c>
      <c r="E20" s="22">
        <v>1995</v>
      </c>
      <c r="F20" s="15" t="s">
        <v>41</v>
      </c>
      <c r="G20" s="15" t="s">
        <v>35</v>
      </c>
      <c r="H20" s="17">
        <f t="shared" si="0"/>
        <v>0</v>
      </c>
      <c r="I20" s="18">
        <f t="shared" si="1"/>
        <v>180</v>
      </c>
      <c r="J20" s="13">
        <f t="shared" si="2"/>
        <v>0</v>
      </c>
      <c r="K20" s="40">
        <f t="shared" si="3"/>
        <v>180</v>
      </c>
      <c r="L20" s="15"/>
      <c r="M20" s="15"/>
      <c r="N20" s="15"/>
      <c r="O20" s="41"/>
      <c r="P20" s="49">
        <v>180</v>
      </c>
      <c r="Q20" s="15"/>
      <c r="R20" s="15"/>
      <c r="S20" s="42"/>
      <c r="T20" s="22"/>
      <c r="U20" s="22"/>
    </row>
    <row r="21" spans="1:23" s="3" customFormat="1" ht="15" customHeight="1">
      <c r="A21" s="15" t="s">
        <v>78</v>
      </c>
      <c r="B21" s="46" t="s">
        <v>74</v>
      </c>
      <c r="C21" s="43" t="s">
        <v>58</v>
      </c>
      <c r="D21" s="48" t="s">
        <v>75</v>
      </c>
      <c r="E21" s="45">
        <v>1996</v>
      </c>
      <c r="F21" s="15" t="s">
        <v>41</v>
      </c>
      <c r="G21" s="15" t="s">
        <v>36</v>
      </c>
      <c r="H21" s="17">
        <f t="shared" si="0"/>
        <v>46</v>
      </c>
      <c r="I21" s="18">
        <f t="shared" si="1"/>
        <v>128</v>
      </c>
      <c r="J21" s="13">
        <f t="shared" si="2"/>
        <v>0</v>
      </c>
      <c r="K21" s="40">
        <f t="shared" si="3"/>
        <v>174</v>
      </c>
      <c r="L21" s="15">
        <v>46</v>
      </c>
      <c r="M21" s="15"/>
      <c r="N21" s="15"/>
      <c r="O21" s="41"/>
      <c r="P21" s="41">
        <v>128</v>
      </c>
      <c r="Q21" s="15"/>
      <c r="R21" s="15"/>
      <c r="S21" s="42"/>
      <c r="T21" s="22"/>
      <c r="U21" s="22"/>
      <c r="V21" s="53"/>
      <c r="W21" s="53"/>
    </row>
    <row r="22" spans="1:21" s="3" customFormat="1" ht="15" customHeight="1">
      <c r="A22" s="15" t="s">
        <v>83</v>
      </c>
      <c r="B22" s="56" t="s">
        <v>106</v>
      </c>
      <c r="C22" s="38" t="s">
        <v>107</v>
      </c>
      <c r="D22" s="37" t="s">
        <v>50</v>
      </c>
      <c r="E22" s="45">
        <v>1983</v>
      </c>
      <c r="F22" s="15" t="s">
        <v>108</v>
      </c>
      <c r="G22" s="15" t="s">
        <v>27</v>
      </c>
      <c r="H22" s="17">
        <f t="shared" si="0"/>
        <v>174</v>
      </c>
      <c r="I22" s="18">
        <f t="shared" si="1"/>
        <v>0</v>
      </c>
      <c r="J22" s="13">
        <f t="shared" si="2"/>
        <v>0</v>
      </c>
      <c r="K22" s="40">
        <f t="shared" si="3"/>
        <v>174</v>
      </c>
      <c r="L22" s="15"/>
      <c r="M22" s="15"/>
      <c r="N22" s="15">
        <v>61</v>
      </c>
      <c r="O22" s="41">
        <v>76</v>
      </c>
      <c r="P22" s="41"/>
      <c r="Q22" s="15">
        <v>37</v>
      </c>
      <c r="R22" s="15"/>
      <c r="S22" s="42"/>
      <c r="T22" s="22"/>
      <c r="U22" s="22"/>
    </row>
    <row r="23" spans="1:21" s="3" customFormat="1" ht="15" customHeight="1">
      <c r="A23" s="15" t="s">
        <v>85</v>
      </c>
      <c r="B23" s="47" t="s">
        <v>747</v>
      </c>
      <c r="C23" s="47" t="s">
        <v>77</v>
      </c>
      <c r="D23" s="48" t="s">
        <v>72</v>
      </c>
      <c r="E23" s="22">
        <v>1997</v>
      </c>
      <c r="F23" s="15" t="s">
        <v>41</v>
      </c>
      <c r="G23" s="15" t="s">
        <v>37</v>
      </c>
      <c r="H23" s="17">
        <f t="shared" si="0"/>
        <v>0</v>
      </c>
      <c r="I23" s="18">
        <f t="shared" si="1"/>
        <v>170</v>
      </c>
      <c r="J23" s="13">
        <f t="shared" si="2"/>
        <v>0</v>
      </c>
      <c r="K23" s="40">
        <f t="shared" si="3"/>
        <v>170</v>
      </c>
      <c r="L23" s="15"/>
      <c r="M23" s="15"/>
      <c r="N23" s="15"/>
      <c r="O23" s="41"/>
      <c r="P23" s="49">
        <v>170</v>
      </c>
      <c r="Q23" s="15"/>
      <c r="R23" s="15"/>
      <c r="S23" s="42"/>
      <c r="T23" s="22"/>
      <c r="U23" s="22"/>
    </row>
    <row r="24" spans="1:21" s="3" customFormat="1" ht="15" customHeight="1">
      <c r="A24" s="15" t="s">
        <v>88</v>
      </c>
      <c r="B24" s="58" t="s">
        <v>79</v>
      </c>
      <c r="C24" s="54" t="s">
        <v>80</v>
      </c>
      <c r="D24" s="55" t="s">
        <v>81</v>
      </c>
      <c r="E24" s="15">
        <v>1971</v>
      </c>
      <c r="F24" s="15" t="s">
        <v>82</v>
      </c>
      <c r="G24" s="15" t="s">
        <v>27</v>
      </c>
      <c r="H24" s="17">
        <f t="shared" si="0"/>
        <v>162</v>
      </c>
      <c r="I24" s="18">
        <f t="shared" si="1"/>
        <v>0</v>
      </c>
      <c r="J24" s="13">
        <f t="shared" si="2"/>
        <v>0</v>
      </c>
      <c r="K24" s="40">
        <f t="shared" si="3"/>
        <v>162</v>
      </c>
      <c r="L24" s="15">
        <v>72</v>
      </c>
      <c r="M24" s="15"/>
      <c r="N24" s="15">
        <v>90</v>
      </c>
      <c r="O24" s="15"/>
      <c r="P24" s="15"/>
      <c r="Q24" s="15"/>
      <c r="R24" s="15"/>
      <c r="S24" s="42"/>
      <c r="T24" s="22"/>
      <c r="U24" s="22"/>
    </row>
    <row r="25" spans="1:21" s="3" customFormat="1" ht="15" customHeight="1">
      <c r="A25" s="15" t="s">
        <v>92</v>
      </c>
      <c r="B25" s="47" t="s">
        <v>748</v>
      </c>
      <c r="C25" s="47" t="s">
        <v>86</v>
      </c>
      <c r="D25" s="48" t="s">
        <v>87</v>
      </c>
      <c r="E25" s="22">
        <v>1996</v>
      </c>
      <c r="F25" s="15" t="s">
        <v>41</v>
      </c>
      <c r="G25" s="15" t="s">
        <v>67</v>
      </c>
      <c r="H25" s="17">
        <f t="shared" si="0"/>
        <v>0</v>
      </c>
      <c r="I25" s="18">
        <f t="shared" si="1"/>
        <v>160</v>
      </c>
      <c r="J25" s="13">
        <f t="shared" si="2"/>
        <v>0</v>
      </c>
      <c r="K25" s="40">
        <f t="shared" si="3"/>
        <v>160</v>
      </c>
      <c r="L25" s="15"/>
      <c r="M25" s="15"/>
      <c r="N25" s="15"/>
      <c r="O25" s="41"/>
      <c r="P25" s="49">
        <v>160</v>
      </c>
      <c r="Q25" s="15"/>
      <c r="R25" s="15"/>
      <c r="S25" s="42"/>
      <c r="T25" s="22"/>
      <c r="U25" s="22"/>
    </row>
    <row r="26" spans="1:21" s="3" customFormat="1" ht="15" customHeight="1">
      <c r="A26" s="15" t="s">
        <v>95</v>
      </c>
      <c r="B26" s="47" t="s">
        <v>96</v>
      </c>
      <c r="C26" s="47" t="s">
        <v>54</v>
      </c>
      <c r="D26" s="38" t="s">
        <v>97</v>
      </c>
      <c r="E26" s="22">
        <v>1995</v>
      </c>
      <c r="F26" s="15" t="s">
        <v>41</v>
      </c>
      <c r="G26" s="15" t="s">
        <v>70</v>
      </c>
      <c r="H26" s="17">
        <f t="shared" si="0"/>
        <v>0</v>
      </c>
      <c r="I26" s="18">
        <f t="shared" si="1"/>
        <v>152</v>
      </c>
      <c r="J26" s="13">
        <f t="shared" si="2"/>
        <v>0</v>
      </c>
      <c r="K26" s="40">
        <f t="shared" si="3"/>
        <v>152</v>
      </c>
      <c r="L26" s="15"/>
      <c r="M26" s="15"/>
      <c r="N26" s="15"/>
      <c r="O26" s="41"/>
      <c r="P26" s="49">
        <v>152</v>
      </c>
      <c r="Q26" s="15"/>
      <c r="R26" s="15"/>
      <c r="S26" s="42"/>
      <c r="T26" s="22"/>
      <c r="U26" s="22"/>
    </row>
    <row r="27" spans="1:21" s="3" customFormat="1" ht="15" customHeight="1">
      <c r="A27" s="15" t="s">
        <v>98</v>
      </c>
      <c r="B27" s="47" t="s">
        <v>821</v>
      </c>
      <c r="C27" s="47" t="s">
        <v>93</v>
      </c>
      <c r="D27" s="48" t="s">
        <v>94</v>
      </c>
      <c r="E27" s="22">
        <v>1997</v>
      </c>
      <c r="F27" s="15" t="s">
        <v>41</v>
      </c>
      <c r="G27" s="15" t="s">
        <v>73</v>
      </c>
      <c r="H27" s="17">
        <f t="shared" si="0"/>
        <v>0</v>
      </c>
      <c r="I27" s="18">
        <f t="shared" si="1"/>
        <v>152</v>
      </c>
      <c r="J27" s="13">
        <f t="shared" si="2"/>
        <v>0</v>
      </c>
      <c r="K27" s="40">
        <f t="shared" si="3"/>
        <v>152</v>
      </c>
      <c r="L27" s="15"/>
      <c r="M27" s="15"/>
      <c r="N27" s="15"/>
      <c r="O27" s="41"/>
      <c r="P27" s="49">
        <v>152</v>
      </c>
      <c r="Q27" s="15"/>
      <c r="R27" s="15"/>
      <c r="S27" s="42"/>
      <c r="T27" s="22"/>
      <c r="U27" s="22"/>
    </row>
    <row r="28" spans="1:21" s="3" customFormat="1" ht="15" customHeight="1">
      <c r="A28" s="15" t="s">
        <v>101</v>
      </c>
      <c r="B28" s="47" t="s">
        <v>102</v>
      </c>
      <c r="C28" s="47" t="s">
        <v>103</v>
      </c>
      <c r="D28" s="38" t="s">
        <v>104</v>
      </c>
      <c r="E28" s="22">
        <v>1995</v>
      </c>
      <c r="F28" s="15" t="s">
        <v>41</v>
      </c>
      <c r="G28" s="15" t="s">
        <v>76</v>
      </c>
      <c r="H28" s="17">
        <f t="shared" si="0"/>
        <v>0</v>
      </c>
      <c r="I28" s="18">
        <f t="shared" si="1"/>
        <v>144</v>
      </c>
      <c r="J28" s="13">
        <f t="shared" si="2"/>
        <v>0</v>
      </c>
      <c r="K28" s="40">
        <f t="shared" si="3"/>
        <v>144</v>
      </c>
      <c r="L28" s="15"/>
      <c r="M28" s="15"/>
      <c r="N28" s="15"/>
      <c r="O28" s="41"/>
      <c r="P28" s="49">
        <v>144</v>
      </c>
      <c r="Q28" s="15"/>
      <c r="R28" s="15"/>
      <c r="S28" s="42"/>
      <c r="T28" s="22"/>
      <c r="U28" s="22"/>
    </row>
    <row r="29" spans="1:21" s="3" customFormat="1" ht="15" customHeight="1">
      <c r="A29" s="15" t="s">
        <v>105</v>
      </c>
      <c r="B29" s="47" t="s">
        <v>99</v>
      </c>
      <c r="C29" s="47" t="s">
        <v>56</v>
      </c>
      <c r="D29" s="48" t="s">
        <v>100</v>
      </c>
      <c r="E29" s="22">
        <v>1997</v>
      </c>
      <c r="F29" s="15" t="s">
        <v>41</v>
      </c>
      <c r="G29" s="15" t="s">
        <v>78</v>
      </c>
      <c r="H29" s="17">
        <f t="shared" si="0"/>
        <v>0</v>
      </c>
      <c r="I29" s="18">
        <f t="shared" si="1"/>
        <v>144</v>
      </c>
      <c r="J29" s="13">
        <f t="shared" si="2"/>
        <v>0</v>
      </c>
      <c r="K29" s="40">
        <f t="shared" si="3"/>
        <v>144</v>
      </c>
      <c r="L29" s="15"/>
      <c r="M29" s="15"/>
      <c r="N29" s="15"/>
      <c r="O29" s="41"/>
      <c r="P29" s="49">
        <v>144</v>
      </c>
      <c r="Q29" s="15"/>
      <c r="R29" s="15"/>
      <c r="S29" s="42"/>
      <c r="T29" s="22"/>
      <c r="U29" s="22"/>
    </row>
    <row r="30" spans="1:21" s="3" customFormat="1" ht="15" customHeight="1">
      <c r="A30" s="15" t="s">
        <v>109</v>
      </c>
      <c r="B30" s="56" t="s">
        <v>133</v>
      </c>
      <c r="C30" s="37" t="s">
        <v>134</v>
      </c>
      <c r="D30" s="56" t="s">
        <v>135</v>
      </c>
      <c r="E30" s="52">
        <v>1975</v>
      </c>
      <c r="F30" s="15" t="s">
        <v>108</v>
      </c>
      <c r="G30" s="15" t="s">
        <v>28</v>
      </c>
      <c r="H30" s="17">
        <f t="shared" si="0"/>
        <v>121</v>
      </c>
      <c r="I30" s="18">
        <f t="shared" si="1"/>
        <v>22</v>
      </c>
      <c r="J30" s="13">
        <f t="shared" si="2"/>
        <v>0</v>
      </c>
      <c r="K30" s="40">
        <f t="shared" si="3"/>
        <v>143</v>
      </c>
      <c r="L30" s="15">
        <v>52</v>
      </c>
      <c r="M30" s="15">
        <v>22</v>
      </c>
      <c r="N30" s="15"/>
      <c r="O30" s="41">
        <v>37</v>
      </c>
      <c r="P30" s="41"/>
      <c r="Q30" s="15">
        <v>32</v>
      </c>
      <c r="R30" s="15"/>
      <c r="S30" s="42"/>
      <c r="T30" s="22"/>
      <c r="U30" s="22"/>
    </row>
    <row r="31" spans="1:21" s="3" customFormat="1" ht="15" customHeight="1">
      <c r="A31" s="15" t="s">
        <v>112</v>
      </c>
      <c r="B31" s="47" t="s">
        <v>110</v>
      </c>
      <c r="C31" s="47" t="s">
        <v>111</v>
      </c>
      <c r="D31" s="48" t="s">
        <v>75</v>
      </c>
      <c r="E31" s="22">
        <v>1996</v>
      </c>
      <c r="F31" s="15" t="s">
        <v>41</v>
      </c>
      <c r="G31" s="15" t="s">
        <v>83</v>
      </c>
      <c r="H31" s="17">
        <f t="shared" si="0"/>
        <v>0</v>
      </c>
      <c r="I31" s="18">
        <f t="shared" si="1"/>
        <v>136</v>
      </c>
      <c r="J31" s="13">
        <f t="shared" si="2"/>
        <v>0</v>
      </c>
      <c r="K31" s="40">
        <f t="shared" si="3"/>
        <v>136</v>
      </c>
      <c r="L31" s="15"/>
      <c r="M31" s="15"/>
      <c r="N31" s="15"/>
      <c r="O31" s="41"/>
      <c r="P31" s="49">
        <v>136</v>
      </c>
      <c r="Q31" s="15"/>
      <c r="R31" s="15"/>
      <c r="S31" s="42"/>
      <c r="T31" s="22"/>
      <c r="U31" s="22"/>
    </row>
    <row r="32" spans="1:21" s="3" customFormat="1" ht="15" customHeight="1">
      <c r="A32" s="15" t="s">
        <v>114</v>
      </c>
      <c r="B32" s="47" t="s">
        <v>821</v>
      </c>
      <c r="C32" s="47" t="s">
        <v>113</v>
      </c>
      <c r="D32" s="38" t="s">
        <v>94</v>
      </c>
      <c r="E32" s="22">
        <v>1995</v>
      </c>
      <c r="F32" s="15" t="s">
        <v>41</v>
      </c>
      <c r="G32" s="15" t="s">
        <v>85</v>
      </c>
      <c r="H32" s="17">
        <f t="shared" si="0"/>
        <v>0</v>
      </c>
      <c r="I32" s="18">
        <f t="shared" si="1"/>
        <v>136</v>
      </c>
      <c r="J32" s="13">
        <f t="shared" si="2"/>
        <v>0</v>
      </c>
      <c r="K32" s="40">
        <f t="shared" si="3"/>
        <v>136</v>
      </c>
      <c r="L32" s="15"/>
      <c r="M32" s="15"/>
      <c r="N32" s="15"/>
      <c r="O32" s="41"/>
      <c r="P32" s="49">
        <v>136</v>
      </c>
      <c r="Q32" s="15"/>
      <c r="R32" s="15"/>
      <c r="S32" s="42"/>
      <c r="T32" s="22"/>
      <c r="U32" s="22"/>
    </row>
    <row r="33" spans="1:21" s="3" customFormat="1" ht="15" customHeight="1">
      <c r="A33" s="15" t="s">
        <v>118</v>
      </c>
      <c r="B33" s="56" t="s">
        <v>115</v>
      </c>
      <c r="C33" s="38" t="s">
        <v>116</v>
      </c>
      <c r="D33" s="51" t="s">
        <v>117</v>
      </c>
      <c r="E33" s="52">
        <v>1974</v>
      </c>
      <c r="F33" s="15" t="s">
        <v>108</v>
      </c>
      <c r="G33" s="15" t="s">
        <v>29</v>
      </c>
      <c r="H33" s="17">
        <f t="shared" si="0"/>
        <v>109</v>
      </c>
      <c r="I33" s="18">
        <f t="shared" si="1"/>
        <v>25</v>
      </c>
      <c r="J33" s="13">
        <f t="shared" si="2"/>
        <v>0</v>
      </c>
      <c r="K33" s="40">
        <f t="shared" si="3"/>
        <v>134</v>
      </c>
      <c r="L33" s="15">
        <v>68</v>
      </c>
      <c r="M33" s="15">
        <v>25</v>
      </c>
      <c r="N33" s="15">
        <v>41</v>
      </c>
      <c r="O33" s="15"/>
      <c r="P33" s="15"/>
      <c r="Q33" s="15"/>
      <c r="R33" s="41"/>
      <c r="S33" s="42"/>
      <c r="T33" s="22"/>
      <c r="U33" s="22"/>
    </row>
    <row r="34" spans="1:21" s="3" customFormat="1" ht="15" customHeight="1">
      <c r="A34" s="15" t="s">
        <v>120</v>
      </c>
      <c r="B34" s="92" t="s">
        <v>175</v>
      </c>
      <c r="C34" s="51" t="s">
        <v>176</v>
      </c>
      <c r="D34" s="51" t="s">
        <v>177</v>
      </c>
      <c r="E34" s="45">
        <v>1967</v>
      </c>
      <c r="F34" s="15" t="s">
        <v>82</v>
      </c>
      <c r="G34" s="15" t="s">
        <v>28</v>
      </c>
      <c r="H34" s="17">
        <f t="shared" si="0"/>
        <v>128</v>
      </c>
      <c r="I34" s="18">
        <f t="shared" si="1"/>
        <v>0</v>
      </c>
      <c r="J34" s="13">
        <f t="shared" si="2"/>
        <v>0</v>
      </c>
      <c r="K34" s="40">
        <f t="shared" si="3"/>
        <v>128</v>
      </c>
      <c r="L34" s="15"/>
      <c r="M34" s="15"/>
      <c r="N34" s="15"/>
      <c r="O34" s="49">
        <v>90</v>
      </c>
      <c r="P34" s="41"/>
      <c r="Q34" s="15">
        <v>38</v>
      </c>
      <c r="R34" s="15"/>
      <c r="S34" s="42"/>
      <c r="T34" s="22"/>
      <c r="U34" s="22"/>
    </row>
    <row r="35" spans="1:21" s="3" customFormat="1" ht="15" customHeight="1">
      <c r="A35" s="15" t="s">
        <v>124</v>
      </c>
      <c r="B35" s="47" t="s">
        <v>121</v>
      </c>
      <c r="C35" s="47" t="s">
        <v>122</v>
      </c>
      <c r="D35" s="38" t="s">
        <v>123</v>
      </c>
      <c r="E35" s="22">
        <v>1994</v>
      </c>
      <c r="F35" s="15" t="s">
        <v>41</v>
      </c>
      <c r="G35" s="15" t="s">
        <v>88</v>
      </c>
      <c r="H35" s="17">
        <f t="shared" si="0"/>
        <v>0</v>
      </c>
      <c r="I35" s="18">
        <f t="shared" si="1"/>
        <v>122</v>
      </c>
      <c r="J35" s="13">
        <f t="shared" si="2"/>
        <v>0</v>
      </c>
      <c r="K35" s="40">
        <f t="shared" si="3"/>
        <v>122</v>
      </c>
      <c r="L35" s="15"/>
      <c r="M35" s="15"/>
      <c r="N35" s="15"/>
      <c r="O35" s="41"/>
      <c r="P35" s="49">
        <v>122</v>
      </c>
      <c r="Q35" s="15"/>
      <c r="R35" s="15"/>
      <c r="S35" s="42"/>
      <c r="T35" s="22"/>
      <c r="U35" s="22"/>
    </row>
    <row r="36" spans="1:21" s="3" customFormat="1" ht="15" customHeight="1">
      <c r="A36" s="15" t="s">
        <v>126</v>
      </c>
      <c r="B36" s="47" t="s">
        <v>823</v>
      </c>
      <c r="C36" s="47" t="s">
        <v>119</v>
      </c>
      <c r="D36" s="48" t="s">
        <v>57</v>
      </c>
      <c r="E36" s="22">
        <v>1996</v>
      </c>
      <c r="F36" s="15" t="s">
        <v>41</v>
      </c>
      <c r="G36" s="15" t="s">
        <v>92</v>
      </c>
      <c r="H36" s="17">
        <f t="shared" si="0"/>
        <v>0</v>
      </c>
      <c r="I36" s="18">
        <f t="shared" si="1"/>
        <v>122</v>
      </c>
      <c r="J36" s="13">
        <f t="shared" si="2"/>
        <v>0</v>
      </c>
      <c r="K36" s="40">
        <f t="shared" si="3"/>
        <v>122</v>
      </c>
      <c r="L36" s="15"/>
      <c r="M36" s="15"/>
      <c r="N36" s="15"/>
      <c r="O36" s="41"/>
      <c r="P36" s="49">
        <v>122</v>
      </c>
      <c r="Q36" s="15"/>
      <c r="R36" s="15"/>
      <c r="S36" s="42"/>
      <c r="T36" s="22"/>
      <c r="U36" s="22"/>
    </row>
    <row r="37" spans="1:21" s="3" customFormat="1" ht="15" customHeight="1">
      <c r="A37" s="15" t="s">
        <v>129</v>
      </c>
      <c r="B37" s="47" t="s">
        <v>822</v>
      </c>
      <c r="C37" s="47" t="s">
        <v>90</v>
      </c>
      <c r="D37" s="48" t="s">
        <v>125</v>
      </c>
      <c r="E37" s="22">
        <v>1997</v>
      </c>
      <c r="F37" s="15" t="s">
        <v>41</v>
      </c>
      <c r="G37" s="15" t="s">
        <v>95</v>
      </c>
      <c r="H37" s="17">
        <f t="shared" si="0"/>
        <v>0</v>
      </c>
      <c r="I37" s="18">
        <f t="shared" si="1"/>
        <v>116</v>
      </c>
      <c r="J37" s="13">
        <f t="shared" si="2"/>
        <v>0</v>
      </c>
      <c r="K37" s="40">
        <f t="shared" si="3"/>
        <v>116</v>
      </c>
      <c r="L37" s="15"/>
      <c r="M37" s="15"/>
      <c r="N37" s="15"/>
      <c r="O37" s="41"/>
      <c r="P37" s="49">
        <v>116</v>
      </c>
      <c r="Q37" s="15"/>
      <c r="R37" s="15"/>
      <c r="S37" s="42"/>
      <c r="T37" s="22"/>
      <c r="U37" s="22"/>
    </row>
    <row r="38" spans="1:21" s="3" customFormat="1" ht="15" customHeight="1">
      <c r="A38" s="15" t="s">
        <v>132</v>
      </c>
      <c r="B38" s="47" t="s">
        <v>127</v>
      </c>
      <c r="C38" s="47" t="s">
        <v>128</v>
      </c>
      <c r="D38" s="38" t="s">
        <v>104</v>
      </c>
      <c r="E38" s="22">
        <v>1994</v>
      </c>
      <c r="F38" s="15" t="s">
        <v>41</v>
      </c>
      <c r="G38" s="15" t="s">
        <v>98</v>
      </c>
      <c r="H38" s="17">
        <f t="shared" si="0"/>
        <v>0</v>
      </c>
      <c r="I38" s="18">
        <f t="shared" si="1"/>
        <v>116</v>
      </c>
      <c r="J38" s="13">
        <f t="shared" si="2"/>
        <v>0</v>
      </c>
      <c r="K38" s="40">
        <f t="shared" si="3"/>
        <v>116</v>
      </c>
      <c r="L38" s="15"/>
      <c r="M38" s="15"/>
      <c r="N38" s="15"/>
      <c r="O38" s="41"/>
      <c r="P38" s="49">
        <v>116</v>
      </c>
      <c r="Q38" s="15"/>
      <c r="R38" s="15"/>
      <c r="S38" s="42"/>
      <c r="T38" s="22"/>
      <c r="U38" s="22"/>
    </row>
    <row r="39" spans="1:23" s="3" customFormat="1" ht="15" customHeight="1">
      <c r="A39" s="15" t="s">
        <v>136</v>
      </c>
      <c r="B39" s="47" t="s">
        <v>130</v>
      </c>
      <c r="C39" s="38" t="s">
        <v>47</v>
      </c>
      <c r="D39" s="47" t="s">
        <v>131</v>
      </c>
      <c r="E39" s="22">
        <v>1983</v>
      </c>
      <c r="F39" s="15" t="s">
        <v>45</v>
      </c>
      <c r="G39" s="15" t="s">
        <v>33</v>
      </c>
      <c r="H39" s="17">
        <f t="shared" si="0"/>
        <v>113</v>
      </c>
      <c r="I39" s="18">
        <f t="shared" si="1"/>
        <v>0</v>
      </c>
      <c r="J39" s="13">
        <f t="shared" si="2"/>
        <v>0</v>
      </c>
      <c r="K39" s="40">
        <f t="shared" si="3"/>
        <v>113</v>
      </c>
      <c r="L39" s="15">
        <v>33</v>
      </c>
      <c r="M39" s="15"/>
      <c r="N39" s="15">
        <v>39</v>
      </c>
      <c r="O39" s="41">
        <v>41</v>
      </c>
      <c r="P39" s="41"/>
      <c r="Q39" s="15"/>
      <c r="R39" s="15"/>
      <c r="S39" s="42"/>
      <c r="T39" s="22"/>
      <c r="U39" s="22"/>
      <c r="V39" s="53"/>
      <c r="W39" s="53"/>
    </row>
    <row r="40" spans="1:21" s="3" customFormat="1" ht="15" customHeight="1">
      <c r="A40" s="15" t="s">
        <v>138</v>
      </c>
      <c r="B40" s="58" t="s">
        <v>179</v>
      </c>
      <c r="C40" s="57" t="s">
        <v>180</v>
      </c>
      <c r="D40" s="57" t="s">
        <v>181</v>
      </c>
      <c r="E40" s="59">
        <v>1958</v>
      </c>
      <c r="F40" s="15" t="s">
        <v>182</v>
      </c>
      <c r="G40" s="15" t="s">
        <v>27</v>
      </c>
      <c r="H40" s="17">
        <f t="shared" si="0"/>
        <v>112</v>
      </c>
      <c r="I40" s="18">
        <f t="shared" si="1"/>
        <v>0</v>
      </c>
      <c r="J40" s="13">
        <f t="shared" si="2"/>
        <v>0</v>
      </c>
      <c r="K40" s="40">
        <f t="shared" si="3"/>
        <v>112</v>
      </c>
      <c r="L40" s="15">
        <v>48</v>
      </c>
      <c r="M40" s="15"/>
      <c r="N40" s="15">
        <v>40</v>
      </c>
      <c r="O40" s="15"/>
      <c r="P40" s="15"/>
      <c r="Q40" s="15">
        <v>24</v>
      </c>
      <c r="R40" s="15"/>
      <c r="S40" s="42"/>
      <c r="T40" s="22"/>
      <c r="U40" s="22"/>
    </row>
    <row r="41" spans="1:21" s="3" customFormat="1" ht="15" customHeight="1">
      <c r="A41" s="15" t="s">
        <v>140</v>
      </c>
      <c r="B41" s="47" t="s">
        <v>137</v>
      </c>
      <c r="C41" s="47" t="s">
        <v>77</v>
      </c>
      <c r="D41" s="48" t="s">
        <v>125</v>
      </c>
      <c r="E41" s="22">
        <v>1997</v>
      </c>
      <c r="F41" s="15" t="s">
        <v>41</v>
      </c>
      <c r="G41" s="15" t="s">
        <v>101</v>
      </c>
      <c r="H41" s="17">
        <f t="shared" si="0"/>
        <v>0</v>
      </c>
      <c r="I41" s="18">
        <f t="shared" si="1"/>
        <v>110</v>
      </c>
      <c r="J41" s="13">
        <f t="shared" si="2"/>
        <v>0</v>
      </c>
      <c r="K41" s="40">
        <f t="shared" si="3"/>
        <v>110</v>
      </c>
      <c r="L41" s="15"/>
      <c r="M41" s="15"/>
      <c r="N41" s="15"/>
      <c r="O41" s="41"/>
      <c r="P41" s="49">
        <v>110</v>
      </c>
      <c r="Q41" s="15"/>
      <c r="R41" s="15"/>
      <c r="S41" s="42"/>
      <c r="T41" s="22"/>
      <c r="U41" s="22"/>
    </row>
    <row r="42" spans="1:21" s="3" customFormat="1" ht="15" customHeight="1">
      <c r="A42" s="15" t="s">
        <v>143</v>
      </c>
      <c r="B42" s="47" t="s">
        <v>139</v>
      </c>
      <c r="C42" s="47" t="s">
        <v>58</v>
      </c>
      <c r="D42" s="38" t="s">
        <v>94</v>
      </c>
      <c r="E42" s="22">
        <v>1995</v>
      </c>
      <c r="F42" s="15" t="s">
        <v>41</v>
      </c>
      <c r="G42" s="15" t="s">
        <v>105</v>
      </c>
      <c r="H42" s="17">
        <f t="shared" si="0"/>
        <v>0</v>
      </c>
      <c r="I42" s="18">
        <f t="shared" si="1"/>
        <v>110</v>
      </c>
      <c r="J42" s="13">
        <f t="shared" si="2"/>
        <v>0</v>
      </c>
      <c r="K42" s="40">
        <f t="shared" si="3"/>
        <v>110</v>
      </c>
      <c r="L42" s="15"/>
      <c r="M42" s="15"/>
      <c r="N42" s="15"/>
      <c r="O42" s="41"/>
      <c r="P42" s="49">
        <v>110</v>
      </c>
      <c r="Q42" s="15"/>
      <c r="R42" s="15"/>
      <c r="S42" s="42"/>
      <c r="T42" s="22"/>
      <c r="U42" s="22"/>
    </row>
    <row r="43" spans="1:21" s="3" customFormat="1" ht="15" customHeight="1">
      <c r="A43" s="15" t="s">
        <v>147</v>
      </c>
      <c r="B43" s="58" t="s">
        <v>141</v>
      </c>
      <c r="C43" s="54" t="s">
        <v>142</v>
      </c>
      <c r="D43" s="54" t="s">
        <v>91</v>
      </c>
      <c r="E43" s="15">
        <v>1972</v>
      </c>
      <c r="F43" s="15" t="s">
        <v>82</v>
      </c>
      <c r="G43" s="15" t="s">
        <v>29</v>
      </c>
      <c r="H43" s="17">
        <f t="shared" si="0"/>
        <v>107</v>
      </c>
      <c r="I43" s="18">
        <f t="shared" si="1"/>
        <v>0</v>
      </c>
      <c r="J43" s="13">
        <f t="shared" si="2"/>
        <v>0</v>
      </c>
      <c r="K43" s="40">
        <f t="shared" si="3"/>
        <v>107</v>
      </c>
      <c r="L43" s="15">
        <v>55</v>
      </c>
      <c r="M43" s="15"/>
      <c r="N43" s="15"/>
      <c r="O43" s="15">
        <v>52</v>
      </c>
      <c r="P43" s="15"/>
      <c r="Q43" s="15"/>
      <c r="R43" s="15"/>
      <c r="S43" s="42"/>
      <c r="T43" s="22"/>
      <c r="U43" s="22"/>
    </row>
    <row r="44" spans="1:21" s="3" customFormat="1" ht="15" customHeight="1">
      <c r="A44" s="15" t="s">
        <v>150</v>
      </c>
      <c r="B44" s="47" t="s">
        <v>144</v>
      </c>
      <c r="C44" s="47" t="s">
        <v>145</v>
      </c>
      <c r="D44" s="48" t="s">
        <v>146</v>
      </c>
      <c r="E44" s="22">
        <v>1996</v>
      </c>
      <c r="F44" s="15" t="s">
        <v>41</v>
      </c>
      <c r="G44" s="15" t="s">
        <v>109</v>
      </c>
      <c r="H44" s="17">
        <f t="shared" si="0"/>
        <v>0</v>
      </c>
      <c r="I44" s="18">
        <f t="shared" si="1"/>
        <v>104</v>
      </c>
      <c r="J44" s="13">
        <f t="shared" si="2"/>
        <v>0</v>
      </c>
      <c r="K44" s="40">
        <f t="shared" si="3"/>
        <v>104</v>
      </c>
      <c r="L44" s="15"/>
      <c r="M44" s="15"/>
      <c r="N44" s="15"/>
      <c r="O44" s="41"/>
      <c r="P44" s="49">
        <v>104</v>
      </c>
      <c r="Q44" s="15"/>
      <c r="R44" s="15"/>
      <c r="S44" s="42"/>
      <c r="T44" s="22"/>
      <c r="U44" s="22"/>
    </row>
    <row r="45" spans="1:21" s="3" customFormat="1" ht="15" customHeight="1">
      <c r="A45" s="15" t="s">
        <v>152</v>
      </c>
      <c r="B45" s="47" t="s">
        <v>822</v>
      </c>
      <c r="C45" s="47" t="s">
        <v>151</v>
      </c>
      <c r="D45" s="48" t="s">
        <v>125</v>
      </c>
      <c r="E45" s="22">
        <v>1996</v>
      </c>
      <c r="F45" s="15" t="s">
        <v>41</v>
      </c>
      <c r="G45" s="15" t="s">
        <v>112</v>
      </c>
      <c r="H45" s="17">
        <f t="shared" si="0"/>
        <v>0</v>
      </c>
      <c r="I45" s="18">
        <f t="shared" si="1"/>
        <v>100</v>
      </c>
      <c r="J45" s="13">
        <f t="shared" si="2"/>
        <v>0</v>
      </c>
      <c r="K45" s="40">
        <f t="shared" si="3"/>
        <v>100</v>
      </c>
      <c r="L45" s="15"/>
      <c r="M45" s="15"/>
      <c r="N45" s="15"/>
      <c r="O45" s="41"/>
      <c r="P45" s="49">
        <v>100</v>
      </c>
      <c r="Q45" s="15"/>
      <c r="R45" s="15"/>
      <c r="S45" s="42"/>
      <c r="T45" s="22"/>
      <c r="U45" s="22"/>
    </row>
    <row r="46" spans="1:21" s="3" customFormat="1" ht="15" customHeight="1">
      <c r="A46" s="15" t="s">
        <v>156</v>
      </c>
      <c r="B46" s="58" t="s">
        <v>148</v>
      </c>
      <c r="C46" s="57" t="s">
        <v>68</v>
      </c>
      <c r="D46" s="58" t="s">
        <v>149</v>
      </c>
      <c r="E46" s="59">
        <v>1980</v>
      </c>
      <c r="F46" s="15" t="s">
        <v>108</v>
      </c>
      <c r="G46" s="15" t="s">
        <v>30</v>
      </c>
      <c r="H46" s="17">
        <f t="shared" si="0"/>
        <v>100</v>
      </c>
      <c r="I46" s="18">
        <f t="shared" si="1"/>
        <v>0</v>
      </c>
      <c r="J46" s="13">
        <f t="shared" si="2"/>
        <v>0</v>
      </c>
      <c r="K46" s="40">
        <f t="shared" si="3"/>
        <v>100</v>
      </c>
      <c r="L46" s="15">
        <v>100</v>
      </c>
      <c r="M46" s="15"/>
      <c r="N46" s="15"/>
      <c r="O46" s="15"/>
      <c r="P46" s="15"/>
      <c r="Q46" s="15"/>
      <c r="R46" s="15"/>
      <c r="S46" s="42"/>
      <c r="T46" s="22"/>
      <c r="U46" s="22"/>
    </row>
    <row r="47" spans="1:21" s="3" customFormat="1" ht="15" customHeight="1">
      <c r="A47" s="15" t="s">
        <v>158</v>
      </c>
      <c r="B47" s="46" t="s">
        <v>210</v>
      </c>
      <c r="C47" s="38" t="s">
        <v>211</v>
      </c>
      <c r="D47" s="43" t="s">
        <v>212</v>
      </c>
      <c r="E47" s="45">
        <v>1981</v>
      </c>
      <c r="F47" s="15" t="s">
        <v>108</v>
      </c>
      <c r="G47" s="15" t="s">
        <v>31</v>
      </c>
      <c r="H47" s="17">
        <f t="shared" si="0"/>
        <v>99</v>
      </c>
      <c r="I47" s="18">
        <f t="shared" si="1"/>
        <v>0</v>
      </c>
      <c r="J47" s="13">
        <f t="shared" si="2"/>
        <v>0</v>
      </c>
      <c r="K47" s="40">
        <f t="shared" si="3"/>
        <v>99</v>
      </c>
      <c r="L47" s="15">
        <v>44</v>
      </c>
      <c r="M47" s="15"/>
      <c r="N47" s="15">
        <v>33</v>
      </c>
      <c r="O47" s="41"/>
      <c r="P47" s="41"/>
      <c r="Q47" s="15">
        <v>22</v>
      </c>
      <c r="R47" s="15"/>
      <c r="S47" s="42"/>
      <c r="T47" s="22"/>
      <c r="U47" s="22"/>
    </row>
    <row r="48" spans="1:21" s="3" customFormat="1" ht="15" customHeight="1">
      <c r="A48" s="15" t="s">
        <v>160</v>
      </c>
      <c r="B48" s="56" t="s">
        <v>153</v>
      </c>
      <c r="C48" s="38" t="s">
        <v>154</v>
      </c>
      <c r="D48" s="37" t="s">
        <v>155</v>
      </c>
      <c r="E48" s="39">
        <v>1979</v>
      </c>
      <c r="F48" s="15" t="s">
        <v>108</v>
      </c>
      <c r="G48" s="15" t="s">
        <v>32</v>
      </c>
      <c r="H48" s="17">
        <f t="shared" si="0"/>
        <v>98</v>
      </c>
      <c r="I48" s="18">
        <f t="shared" si="1"/>
        <v>0</v>
      </c>
      <c r="J48" s="13">
        <f t="shared" si="2"/>
        <v>0</v>
      </c>
      <c r="K48" s="40">
        <f t="shared" si="3"/>
        <v>98</v>
      </c>
      <c r="L48" s="15"/>
      <c r="M48" s="15"/>
      <c r="N48" s="15">
        <v>48</v>
      </c>
      <c r="O48" s="41">
        <v>50</v>
      </c>
      <c r="P48" s="41"/>
      <c r="Q48" s="15"/>
      <c r="R48" s="15"/>
      <c r="S48" s="42"/>
      <c r="T48" s="22"/>
      <c r="U48" s="22"/>
    </row>
    <row r="49" spans="1:21" s="3" customFormat="1" ht="15" customHeight="1">
      <c r="A49" s="15" t="s">
        <v>164</v>
      </c>
      <c r="B49" s="47" t="s">
        <v>157</v>
      </c>
      <c r="C49" s="47" t="s">
        <v>151</v>
      </c>
      <c r="D49" s="218" t="s">
        <v>97</v>
      </c>
      <c r="E49" s="22">
        <v>1996</v>
      </c>
      <c r="F49" s="15" t="s">
        <v>41</v>
      </c>
      <c r="G49" s="15" t="s">
        <v>114</v>
      </c>
      <c r="H49" s="17">
        <f t="shared" si="0"/>
        <v>0</v>
      </c>
      <c r="I49" s="18">
        <f t="shared" si="1"/>
        <v>96</v>
      </c>
      <c r="J49" s="13">
        <f t="shared" si="2"/>
        <v>0</v>
      </c>
      <c r="K49" s="40">
        <f t="shared" si="3"/>
        <v>96</v>
      </c>
      <c r="L49" s="15"/>
      <c r="M49" s="15"/>
      <c r="N49" s="15"/>
      <c r="O49" s="41"/>
      <c r="P49" s="49">
        <v>96</v>
      </c>
      <c r="Q49" s="15"/>
      <c r="R49" s="15"/>
      <c r="S49" s="42"/>
      <c r="T49" s="22"/>
      <c r="U49" s="22"/>
    </row>
    <row r="50" spans="1:21" s="3" customFormat="1" ht="15" customHeight="1">
      <c r="A50" s="15" t="s">
        <v>167</v>
      </c>
      <c r="B50" s="47" t="s">
        <v>159</v>
      </c>
      <c r="C50" s="47" t="s">
        <v>58</v>
      </c>
      <c r="D50" s="48" t="s">
        <v>87</v>
      </c>
      <c r="E50" s="22">
        <v>1997</v>
      </c>
      <c r="F50" s="15" t="s">
        <v>41</v>
      </c>
      <c r="G50" s="15" t="s">
        <v>118</v>
      </c>
      <c r="H50" s="17">
        <f t="shared" si="0"/>
        <v>0</v>
      </c>
      <c r="I50" s="18">
        <f t="shared" si="1"/>
        <v>96</v>
      </c>
      <c r="J50" s="13">
        <f t="shared" si="2"/>
        <v>0</v>
      </c>
      <c r="K50" s="40">
        <f t="shared" si="3"/>
        <v>96</v>
      </c>
      <c r="L50" s="15"/>
      <c r="M50" s="15"/>
      <c r="N50" s="15"/>
      <c r="O50" s="41"/>
      <c r="P50" s="49">
        <v>96</v>
      </c>
      <c r="Q50" s="15"/>
      <c r="R50" s="15"/>
      <c r="S50" s="42"/>
      <c r="T50" s="22"/>
      <c r="U50" s="22"/>
    </row>
    <row r="51" spans="1:21" s="3" customFormat="1" ht="15" customHeight="1">
      <c r="A51" s="15" t="s">
        <v>170</v>
      </c>
      <c r="B51" s="46" t="s">
        <v>230</v>
      </c>
      <c r="C51" s="43" t="s">
        <v>231</v>
      </c>
      <c r="D51" s="48" t="s">
        <v>232</v>
      </c>
      <c r="E51" s="45">
        <v>1970</v>
      </c>
      <c r="F51" s="15" t="s">
        <v>82</v>
      </c>
      <c r="G51" s="15" t="s">
        <v>30</v>
      </c>
      <c r="H51" s="17">
        <f t="shared" si="0"/>
        <v>96</v>
      </c>
      <c r="I51" s="18">
        <f t="shared" si="1"/>
        <v>0</v>
      </c>
      <c r="J51" s="13">
        <f t="shared" si="2"/>
        <v>0</v>
      </c>
      <c r="K51" s="40">
        <f t="shared" si="3"/>
        <v>96</v>
      </c>
      <c r="L51" s="15">
        <v>43</v>
      </c>
      <c r="M51" s="15"/>
      <c r="N51" s="15">
        <v>28</v>
      </c>
      <c r="O51" s="41"/>
      <c r="P51" s="41"/>
      <c r="Q51" s="15">
        <v>25</v>
      </c>
      <c r="R51" s="15"/>
      <c r="S51" s="42"/>
      <c r="T51" s="22"/>
      <c r="U51" s="22"/>
    </row>
    <row r="52" spans="1:21" s="3" customFormat="1" ht="15" customHeight="1">
      <c r="A52" s="15" t="s">
        <v>174</v>
      </c>
      <c r="B52" s="56" t="s">
        <v>161</v>
      </c>
      <c r="C52" s="38" t="s">
        <v>162</v>
      </c>
      <c r="D52" s="37" t="s">
        <v>163</v>
      </c>
      <c r="E52" s="39">
        <v>1970</v>
      </c>
      <c r="F52" s="15" t="s">
        <v>82</v>
      </c>
      <c r="G52" s="15" t="s">
        <v>31</v>
      </c>
      <c r="H52" s="17">
        <f t="shared" si="0"/>
        <v>95</v>
      </c>
      <c r="I52" s="18">
        <f t="shared" si="1"/>
        <v>0</v>
      </c>
      <c r="J52" s="13">
        <f t="shared" si="2"/>
        <v>0</v>
      </c>
      <c r="K52" s="40">
        <f t="shared" si="3"/>
        <v>95</v>
      </c>
      <c r="L52" s="15"/>
      <c r="M52" s="15"/>
      <c r="N52" s="15">
        <v>95</v>
      </c>
      <c r="O52" s="41"/>
      <c r="P52" s="41"/>
      <c r="Q52" s="15"/>
      <c r="R52" s="15"/>
      <c r="S52" s="42"/>
      <c r="T52" s="22"/>
      <c r="U52" s="22"/>
    </row>
    <row r="53" spans="1:21" s="3" customFormat="1" ht="15" customHeight="1">
      <c r="A53" s="15" t="s">
        <v>178</v>
      </c>
      <c r="B53" s="58" t="s">
        <v>165</v>
      </c>
      <c r="C53" s="54" t="s">
        <v>151</v>
      </c>
      <c r="D53" s="54" t="s">
        <v>166</v>
      </c>
      <c r="E53" s="15">
        <v>1980</v>
      </c>
      <c r="F53" s="15" t="s">
        <v>108</v>
      </c>
      <c r="G53" s="15" t="s">
        <v>33</v>
      </c>
      <c r="H53" s="17">
        <f t="shared" si="0"/>
        <v>95</v>
      </c>
      <c r="I53" s="18">
        <f t="shared" si="1"/>
        <v>0</v>
      </c>
      <c r="J53" s="13">
        <f t="shared" si="2"/>
        <v>0</v>
      </c>
      <c r="K53" s="40">
        <f t="shared" si="3"/>
        <v>95</v>
      </c>
      <c r="L53" s="15">
        <v>95</v>
      </c>
      <c r="M53" s="15"/>
      <c r="N53" s="15"/>
      <c r="O53" s="15"/>
      <c r="P53" s="15"/>
      <c r="Q53" s="15"/>
      <c r="R53" s="15"/>
      <c r="S53" s="42"/>
      <c r="T53" s="22"/>
      <c r="U53" s="22"/>
    </row>
    <row r="54" spans="1:23" s="3" customFormat="1" ht="15" customHeight="1">
      <c r="A54" s="15" t="s">
        <v>183</v>
      </c>
      <c r="B54" s="56" t="s">
        <v>168</v>
      </c>
      <c r="C54" s="37" t="s">
        <v>122</v>
      </c>
      <c r="D54" s="47" t="s">
        <v>169</v>
      </c>
      <c r="E54" s="45">
        <v>1977</v>
      </c>
      <c r="F54" s="15" t="s">
        <v>108</v>
      </c>
      <c r="G54" s="15" t="s">
        <v>34</v>
      </c>
      <c r="H54" s="17">
        <f t="shared" si="0"/>
        <v>94</v>
      </c>
      <c r="I54" s="18">
        <f t="shared" si="1"/>
        <v>0</v>
      </c>
      <c r="J54" s="13">
        <f t="shared" si="2"/>
        <v>0</v>
      </c>
      <c r="K54" s="40">
        <f t="shared" si="3"/>
        <v>94</v>
      </c>
      <c r="L54" s="15">
        <v>39</v>
      </c>
      <c r="M54" s="15"/>
      <c r="N54" s="15"/>
      <c r="O54" s="41">
        <v>55</v>
      </c>
      <c r="P54" s="41"/>
      <c r="Q54" s="15"/>
      <c r="R54" s="15"/>
      <c r="S54" s="42"/>
      <c r="T54" s="22"/>
      <c r="U54" s="22"/>
      <c r="V54" s="53"/>
      <c r="W54" s="53"/>
    </row>
    <row r="55" spans="1:21" s="3" customFormat="1" ht="15" customHeight="1">
      <c r="A55" s="15" t="s">
        <v>185</v>
      </c>
      <c r="B55" s="46" t="s">
        <v>171</v>
      </c>
      <c r="C55" s="38" t="s">
        <v>172</v>
      </c>
      <c r="D55" s="43" t="s">
        <v>173</v>
      </c>
      <c r="E55" s="45">
        <v>1994</v>
      </c>
      <c r="F55" s="15" t="s">
        <v>41</v>
      </c>
      <c r="G55" s="15" t="s">
        <v>120</v>
      </c>
      <c r="H55" s="17">
        <f t="shared" si="0"/>
        <v>92</v>
      </c>
      <c r="I55" s="18">
        <f t="shared" si="1"/>
        <v>0</v>
      </c>
      <c r="J55" s="13">
        <f t="shared" si="2"/>
        <v>0</v>
      </c>
      <c r="K55" s="40">
        <f t="shared" si="3"/>
        <v>92</v>
      </c>
      <c r="L55" s="15">
        <v>61</v>
      </c>
      <c r="M55" s="15"/>
      <c r="N55" s="15">
        <v>31</v>
      </c>
      <c r="O55" s="41"/>
      <c r="P55" s="41"/>
      <c r="Q55" s="15"/>
      <c r="R55" s="15"/>
      <c r="S55" s="42"/>
      <c r="T55" s="22"/>
      <c r="U55" s="22"/>
    </row>
    <row r="56" spans="1:21" s="3" customFormat="1" ht="15" customHeight="1">
      <c r="A56" s="15" t="s">
        <v>187</v>
      </c>
      <c r="B56" s="47" t="s">
        <v>184</v>
      </c>
      <c r="C56" s="47" t="s">
        <v>86</v>
      </c>
      <c r="D56" s="48" t="s">
        <v>97</v>
      </c>
      <c r="E56" s="22">
        <v>1997</v>
      </c>
      <c r="F56" s="15" t="s">
        <v>41</v>
      </c>
      <c r="G56" s="15" t="s">
        <v>124</v>
      </c>
      <c r="H56" s="17">
        <f t="shared" si="0"/>
        <v>0</v>
      </c>
      <c r="I56" s="18">
        <f t="shared" si="1"/>
        <v>88</v>
      </c>
      <c r="J56" s="13">
        <f t="shared" si="2"/>
        <v>0</v>
      </c>
      <c r="K56" s="40">
        <f t="shared" si="3"/>
        <v>88</v>
      </c>
      <c r="L56" s="15"/>
      <c r="M56" s="15"/>
      <c r="N56" s="15"/>
      <c r="O56" s="41"/>
      <c r="P56" s="49">
        <v>88</v>
      </c>
      <c r="Q56" s="15"/>
      <c r="R56" s="15"/>
      <c r="S56" s="42"/>
      <c r="T56" s="22"/>
      <c r="U56" s="22"/>
    </row>
    <row r="57" spans="1:21" s="3" customFormat="1" ht="15" customHeight="1">
      <c r="A57" s="15" t="s">
        <v>191</v>
      </c>
      <c r="B57" s="47" t="s">
        <v>186</v>
      </c>
      <c r="C57" s="47" t="s">
        <v>128</v>
      </c>
      <c r="D57" s="48" t="s">
        <v>100</v>
      </c>
      <c r="E57" s="22">
        <v>1997</v>
      </c>
      <c r="F57" s="15" t="s">
        <v>41</v>
      </c>
      <c r="G57" s="15" t="s">
        <v>126</v>
      </c>
      <c r="H57" s="17">
        <f t="shared" si="0"/>
        <v>0</v>
      </c>
      <c r="I57" s="18">
        <f t="shared" si="1"/>
        <v>86</v>
      </c>
      <c r="J57" s="13">
        <f t="shared" si="2"/>
        <v>0</v>
      </c>
      <c r="K57" s="40">
        <f t="shared" si="3"/>
        <v>86</v>
      </c>
      <c r="L57" s="15"/>
      <c r="M57" s="15"/>
      <c r="N57" s="15"/>
      <c r="O57" s="41"/>
      <c r="P57" s="49">
        <v>86</v>
      </c>
      <c r="Q57" s="15"/>
      <c r="R57" s="15"/>
      <c r="S57" s="42"/>
      <c r="T57" s="22"/>
      <c r="U57" s="22"/>
    </row>
    <row r="58" spans="1:21" s="3" customFormat="1" ht="15" customHeight="1">
      <c r="A58" s="15" t="s">
        <v>195</v>
      </c>
      <c r="B58" s="56" t="s">
        <v>188</v>
      </c>
      <c r="C58" s="38" t="s">
        <v>189</v>
      </c>
      <c r="D58" s="37" t="s">
        <v>190</v>
      </c>
      <c r="E58" s="39">
        <v>1981</v>
      </c>
      <c r="F58" s="15" t="s">
        <v>108</v>
      </c>
      <c r="G58" s="15" t="s">
        <v>35</v>
      </c>
      <c r="H58" s="17">
        <f t="shared" si="0"/>
        <v>85</v>
      </c>
      <c r="I58" s="18">
        <f t="shared" si="1"/>
        <v>0</v>
      </c>
      <c r="J58" s="13">
        <f t="shared" si="2"/>
        <v>0</v>
      </c>
      <c r="K58" s="40">
        <f t="shared" si="3"/>
        <v>85</v>
      </c>
      <c r="L58" s="15"/>
      <c r="M58" s="15"/>
      <c r="N58" s="15">
        <v>85</v>
      </c>
      <c r="O58" s="41"/>
      <c r="P58" s="41"/>
      <c r="Q58" s="15"/>
      <c r="R58" s="15"/>
      <c r="S58" s="42"/>
      <c r="T58" s="22"/>
      <c r="U58" s="22"/>
    </row>
    <row r="59" spans="1:21" s="3" customFormat="1" ht="15" customHeight="1">
      <c r="A59" s="15" t="s">
        <v>198</v>
      </c>
      <c r="B59" s="66" t="s">
        <v>192</v>
      </c>
      <c r="C59" s="50" t="s">
        <v>193</v>
      </c>
      <c r="D59" s="50" t="s">
        <v>194</v>
      </c>
      <c r="E59" s="45">
        <v>1979</v>
      </c>
      <c r="F59" s="15" t="s">
        <v>108</v>
      </c>
      <c r="G59" s="15" t="s">
        <v>36</v>
      </c>
      <c r="H59" s="17">
        <f t="shared" si="0"/>
        <v>85</v>
      </c>
      <c r="I59" s="18">
        <f t="shared" si="1"/>
        <v>0</v>
      </c>
      <c r="J59" s="13">
        <f t="shared" si="2"/>
        <v>0</v>
      </c>
      <c r="K59" s="40">
        <f t="shared" si="3"/>
        <v>85</v>
      </c>
      <c r="L59" s="15"/>
      <c r="M59" s="15"/>
      <c r="N59" s="15"/>
      <c r="O59" s="49">
        <v>85</v>
      </c>
      <c r="P59" s="41"/>
      <c r="Q59" s="15"/>
      <c r="R59" s="15"/>
      <c r="S59" s="42"/>
      <c r="T59" s="22"/>
      <c r="U59" s="22"/>
    </row>
    <row r="60" spans="1:21" s="3" customFormat="1" ht="15" customHeight="1">
      <c r="A60" s="15" t="s">
        <v>201</v>
      </c>
      <c r="B60" s="47" t="s">
        <v>196</v>
      </c>
      <c r="C60" s="47" t="s">
        <v>197</v>
      </c>
      <c r="D60" s="48" t="s">
        <v>104</v>
      </c>
      <c r="E60" s="22">
        <v>1997</v>
      </c>
      <c r="F60" s="15" t="s">
        <v>41</v>
      </c>
      <c r="G60" s="15" t="s">
        <v>129</v>
      </c>
      <c r="H60" s="17">
        <f t="shared" si="0"/>
        <v>0</v>
      </c>
      <c r="I60" s="18">
        <f t="shared" si="1"/>
        <v>84</v>
      </c>
      <c r="J60" s="13">
        <f t="shared" si="2"/>
        <v>0</v>
      </c>
      <c r="K60" s="40">
        <f t="shared" si="3"/>
        <v>84</v>
      </c>
      <c r="L60" s="15"/>
      <c r="M60" s="15"/>
      <c r="N60" s="15"/>
      <c r="O60" s="41"/>
      <c r="P60" s="49">
        <v>84</v>
      </c>
      <c r="Q60" s="15"/>
      <c r="R60" s="15"/>
      <c r="S60" s="42"/>
      <c r="T60" s="22"/>
      <c r="U60" s="22"/>
    </row>
    <row r="61" spans="1:21" s="3" customFormat="1" ht="15" customHeight="1">
      <c r="A61" s="15" t="s">
        <v>203</v>
      </c>
      <c r="B61" s="47" t="s">
        <v>199</v>
      </c>
      <c r="C61" s="47" t="s">
        <v>200</v>
      </c>
      <c r="D61" s="48" t="s">
        <v>100</v>
      </c>
      <c r="E61" s="22">
        <v>1996</v>
      </c>
      <c r="F61" s="15" t="s">
        <v>41</v>
      </c>
      <c r="G61" s="15" t="s">
        <v>132</v>
      </c>
      <c r="H61" s="17">
        <f t="shared" si="0"/>
        <v>0</v>
      </c>
      <c r="I61" s="18">
        <f t="shared" si="1"/>
        <v>82</v>
      </c>
      <c r="J61" s="13">
        <f t="shared" si="2"/>
        <v>0</v>
      </c>
      <c r="K61" s="40">
        <f t="shared" si="3"/>
        <v>82</v>
      </c>
      <c r="L61" s="15"/>
      <c r="M61" s="15"/>
      <c r="N61" s="15"/>
      <c r="O61" s="41"/>
      <c r="P61" s="49">
        <v>82</v>
      </c>
      <c r="Q61" s="15"/>
      <c r="R61" s="15"/>
      <c r="S61" s="42"/>
      <c r="T61" s="22"/>
      <c r="U61" s="22"/>
    </row>
    <row r="62" spans="1:21" s="3" customFormat="1" ht="15" customHeight="1">
      <c r="A62" s="15" t="s">
        <v>206</v>
      </c>
      <c r="B62" s="47" t="s">
        <v>202</v>
      </c>
      <c r="C62" s="47" t="s">
        <v>86</v>
      </c>
      <c r="D62" s="48" t="s">
        <v>97</v>
      </c>
      <c r="E62" s="22">
        <v>1997</v>
      </c>
      <c r="F62" s="15" t="s">
        <v>41</v>
      </c>
      <c r="G62" s="15" t="s">
        <v>136</v>
      </c>
      <c r="H62" s="17">
        <f t="shared" si="0"/>
        <v>0</v>
      </c>
      <c r="I62" s="18">
        <f t="shared" si="1"/>
        <v>80</v>
      </c>
      <c r="J62" s="13">
        <f t="shared" si="2"/>
        <v>0</v>
      </c>
      <c r="K62" s="40">
        <f t="shared" si="3"/>
        <v>80</v>
      </c>
      <c r="L62" s="15"/>
      <c r="M62" s="15"/>
      <c r="N62" s="15"/>
      <c r="O62" s="41"/>
      <c r="P62" s="49">
        <v>80</v>
      </c>
      <c r="Q62" s="15"/>
      <c r="R62" s="15"/>
      <c r="S62" s="42"/>
      <c r="T62" s="22"/>
      <c r="U62" s="22"/>
    </row>
    <row r="63" spans="1:21" s="3" customFormat="1" ht="15" customHeight="1">
      <c r="A63" s="15" t="s">
        <v>209</v>
      </c>
      <c r="B63" s="47" t="s">
        <v>207</v>
      </c>
      <c r="C63" s="47" t="s">
        <v>208</v>
      </c>
      <c r="D63" s="48" t="s">
        <v>97</v>
      </c>
      <c r="E63" s="22">
        <v>1997</v>
      </c>
      <c r="F63" s="15" t="s">
        <v>41</v>
      </c>
      <c r="G63" s="15" t="s">
        <v>138</v>
      </c>
      <c r="H63" s="17">
        <f t="shared" si="0"/>
        <v>0</v>
      </c>
      <c r="I63" s="18">
        <f t="shared" si="1"/>
        <v>78</v>
      </c>
      <c r="J63" s="13">
        <f t="shared" si="2"/>
        <v>0</v>
      </c>
      <c r="K63" s="40">
        <f t="shared" si="3"/>
        <v>78</v>
      </c>
      <c r="L63" s="15"/>
      <c r="M63" s="15"/>
      <c r="N63" s="15"/>
      <c r="O63" s="41"/>
      <c r="P63" s="49">
        <v>78</v>
      </c>
      <c r="Q63" s="15"/>
      <c r="R63" s="15"/>
      <c r="S63" s="42"/>
      <c r="T63" s="22"/>
      <c r="U63" s="22"/>
    </row>
    <row r="64" spans="1:21" s="3" customFormat="1" ht="15" customHeight="1">
      <c r="A64" s="15" t="s">
        <v>213</v>
      </c>
      <c r="B64" s="56" t="s">
        <v>204</v>
      </c>
      <c r="C64" s="37" t="s">
        <v>172</v>
      </c>
      <c r="D64" s="56" t="s">
        <v>205</v>
      </c>
      <c r="E64" s="52">
        <v>1974</v>
      </c>
      <c r="F64" s="15" t="s">
        <v>108</v>
      </c>
      <c r="G64" s="15" t="s">
        <v>37</v>
      </c>
      <c r="H64" s="17">
        <f t="shared" si="0"/>
        <v>78</v>
      </c>
      <c r="I64" s="18">
        <f t="shared" si="1"/>
        <v>0</v>
      </c>
      <c r="J64" s="13">
        <f t="shared" si="2"/>
        <v>0</v>
      </c>
      <c r="K64" s="40">
        <f t="shared" si="3"/>
        <v>78</v>
      </c>
      <c r="L64" s="15">
        <v>40</v>
      </c>
      <c r="M64" s="15"/>
      <c r="N64" s="15"/>
      <c r="O64" s="15">
        <v>38</v>
      </c>
      <c r="P64" s="15"/>
      <c r="Q64" s="15"/>
      <c r="R64" s="15"/>
      <c r="S64" s="42"/>
      <c r="T64" s="22"/>
      <c r="U64" s="22"/>
    </row>
    <row r="65" spans="1:21" s="3" customFormat="1" ht="15" customHeight="1">
      <c r="A65" s="15" t="s">
        <v>217</v>
      </c>
      <c r="B65" s="201" t="s">
        <v>214</v>
      </c>
      <c r="C65" s="60" t="s">
        <v>215</v>
      </c>
      <c r="D65" s="89" t="s">
        <v>216</v>
      </c>
      <c r="E65" s="90">
        <v>1988</v>
      </c>
      <c r="F65" s="15" t="s">
        <v>45</v>
      </c>
      <c r="G65" s="15" t="s">
        <v>34</v>
      </c>
      <c r="H65" s="17">
        <f t="shared" si="0"/>
        <v>76</v>
      </c>
      <c r="I65" s="18">
        <f t="shared" si="1"/>
        <v>0</v>
      </c>
      <c r="J65" s="13">
        <f t="shared" si="2"/>
        <v>0</v>
      </c>
      <c r="K65" s="40">
        <f t="shared" si="3"/>
        <v>76</v>
      </c>
      <c r="L65" s="61"/>
      <c r="M65" s="15"/>
      <c r="N65" s="15">
        <v>76</v>
      </c>
      <c r="O65" s="41"/>
      <c r="P65" s="41"/>
      <c r="Q65" s="15"/>
      <c r="R65" s="15"/>
      <c r="S65" s="42"/>
      <c r="T65" s="22"/>
      <c r="U65" s="22"/>
    </row>
    <row r="66" spans="1:23" s="3" customFormat="1" ht="15" customHeight="1">
      <c r="A66" s="15" t="s">
        <v>220</v>
      </c>
      <c r="B66" s="193" t="s">
        <v>218</v>
      </c>
      <c r="C66" s="38" t="s">
        <v>128</v>
      </c>
      <c r="D66" s="43" t="s">
        <v>219</v>
      </c>
      <c r="E66" s="45">
        <v>1977</v>
      </c>
      <c r="F66" s="64" t="s">
        <v>108</v>
      </c>
      <c r="G66" s="15" t="s">
        <v>67</v>
      </c>
      <c r="H66" s="17">
        <f t="shared" si="0"/>
        <v>75</v>
      </c>
      <c r="I66" s="18">
        <f t="shared" si="1"/>
        <v>0</v>
      </c>
      <c r="J66" s="13">
        <f t="shared" si="2"/>
        <v>0</v>
      </c>
      <c r="K66" s="40">
        <f t="shared" si="3"/>
        <v>75</v>
      </c>
      <c r="L66" s="15">
        <v>42</v>
      </c>
      <c r="M66" s="64"/>
      <c r="N66" s="64"/>
      <c r="O66" s="15">
        <v>33</v>
      </c>
      <c r="P66" s="15"/>
      <c r="Q66" s="15"/>
      <c r="R66" s="41"/>
      <c r="S66" s="42"/>
      <c r="T66" s="22"/>
      <c r="U66" s="22"/>
      <c r="V66" s="53"/>
      <c r="W66" s="53"/>
    </row>
    <row r="67" spans="1:23" s="3" customFormat="1" ht="15" customHeight="1">
      <c r="A67" s="15" t="s">
        <v>223</v>
      </c>
      <c r="B67" s="62" t="s">
        <v>221</v>
      </c>
      <c r="C67" s="63" t="s">
        <v>222</v>
      </c>
      <c r="D67" s="62" t="s">
        <v>169</v>
      </c>
      <c r="E67" s="22">
        <v>1971</v>
      </c>
      <c r="F67" s="64" t="s">
        <v>82</v>
      </c>
      <c r="G67" s="15" t="s">
        <v>32</v>
      </c>
      <c r="H67" s="17">
        <f t="shared" si="0"/>
        <v>72</v>
      </c>
      <c r="I67" s="18">
        <f t="shared" si="1"/>
        <v>0</v>
      </c>
      <c r="J67" s="13">
        <f t="shared" si="2"/>
        <v>0</v>
      </c>
      <c r="K67" s="40">
        <f t="shared" si="3"/>
        <v>72</v>
      </c>
      <c r="L67" s="15">
        <v>30</v>
      </c>
      <c r="M67" s="64"/>
      <c r="N67" s="64"/>
      <c r="O67" s="41">
        <v>42</v>
      </c>
      <c r="P67" s="41"/>
      <c r="Q67" s="15"/>
      <c r="R67" s="15"/>
      <c r="S67" s="42"/>
      <c r="T67" s="22"/>
      <c r="U67" s="22"/>
      <c r="V67" s="53"/>
      <c r="W67" s="53"/>
    </row>
    <row r="68" spans="1:21" s="3" customFormat="1" ht="15" customHeight="1">
      <c r="A68" s="15" t="s">
        <v>227</v>
      </c>
      <c r="B68" s="66" t="s">
        <v>224</v>
      </c>
      <c r="C68" s="50" t="s">
        <v>225</v>
      </c>
      <c r="D68" s="50" t="s">
        <v>226</v>
      </c>
      <c r="E68" s="45">
        <v>1973</v>
      </c>
      <c r="F68" s="64" t="s">
        <v>82</v>
      </c>
      <c r="G68" s="15" t="s">
        <v>33</v>
      </c>
      <c r="H68" s="17">
        <f t="shared" si="0"/>
        <v>72</v>
      </c>
      <c r="I68" s="18">
        <f t="shared" si="1"/>
        <v>0</v>
      </c>
      <c r="J68" s="13">
        <f t="shared" si="2"/>
        <v>0</v>
      </c>
      <c r="K68" s="40">
        <f t="shared" si="3"/>
        <v>72</v>
      </c>
      <c r="L68" s="15"/>
      <c r="M68" s="64"/>
      <c r="N68" s="64"/>
      <c r="O68" s="49">
        <v>72</v>
      </c>
      <c r="P68" s="41"/>
      <c r="Q68" s="15"/>
      <c r="R68" s="15"/>
      <c r="S68" s="42"/>
      <c r="T68" s="22"/>
      <c r="U68" s="22"/>
    </row>
    <row r="69" spans="1:21" s="3" customFormat="1" ht="15" customHeight="1">
      <c r="A69" s="15" t="s">
        <v>229</v>
      </c>
      <c r="B69" s="46" t="s">
        <v>228</v>
      </c>
      <c r="C69" s="38" t="s">
        <v>71</v>
      </c>
      <c r="D69" s="46" t="s">
        <v>53</v>
      </c>
      <c r="E69" s="45">
        <v>1976</v>
      </c>
      <c r="F69" s="64" t="s">
        <v>108</v>
      </c>
      <c r="G69" s="15" t="s">
        <v>70</v>
      </c>
      <c r="H69" s="17">
        <f t="shared" si="0"/>
        <v>48</v>
      </c>
      <c r="I69" s="18">
        <f t="shared" si="1"/>
        <v>24</v>
      </c>
      <c r="J69" s="13">
        <f t="shared" si="2"/>
        <v>0</v>
      </c>
      <c r="K69" s="40">
        <f t="shared" si="3"/>
        <v>72</v>
      </c>
      <c r="L69" s="22"/>
      <c r="M69" s="64">
        <v>24</v>
      </c>
      <c r="N69" s="64"/>
      <c r="O69" s="41">
        <v>48</v>
      </c>
      <c r="P69" s="41"/>
      <c r="Q69" s="15"/>
      <c r="R69" s="15"/>
      <c r="S69" s="42"/>
      <c r="T69" s="22"/>
      <c r="U69" s="22"/>
    </row>
    <row r="70" spans="1:21" s="3" customFormat="1" ht="15" customHeight="1">
      <c r="A70" s="15" t="s">
        <v>233</v>
      </c>
      <c r="B70" s="65" t="s">
        <v>234</v>
      </c>
      <c r="C70" s="37" t="s">
        <v>235</v>
      </c>
      <c r="D70" s="37" t="s">
        <v>181</v>
      </c>
      <c r="E70" s="52">
        <v>1959</v>
      </c>
      <c r="F70" s="64" t="s">
        <v>182</v>
      </c>
      <c r="G70" s="15" t="s">
        <v>28</v>
      </c>
      <c r="H70" s="17">
        <f aca="true" t="shared" si="4" ref="H70:H133">L70+N70+O70+Q70+S70</f>
        <v>52</v>
      </c>
      <c r="I70" s="18">
        <f aca="true" t="shared" si="5" ref="I70:I133">M70+P70+T70</f>
        <v>17</v>
      </c>
      <c r="J70" s="13">
        <f aca="true" t="shared" si="6" ref="J70:J133">R70</f>
        <v>0</v>
      </c>
      <c r="K70" s="40">
        <f aca="true" t="shared" si="7" ref="K70:K133">SUM(L70:T70)</f>
        <v>69</v>
      </c>
      <c r="L70" s="15">
        <v>23</v>
      </c>
      <c r="M70" s="64">
        <v>17</v>
      </c>
      <c r="N70" s="64"/>
      <c r="O70" s="15">
        <v>29</v>
      </c>
      <c r="P70" s="15"/>
      <c r="Q70" s="15"/>
      <c r="R70" s="15"/>
      <c r="S70" s="42"/>
      <c r="T70" s="22"/>
      <c r="U70" s="22"/>
    </row>
    <row r="71" spans="1:21" s="3" customFormat="1" ht="15" customHeight="1">
      <c r="A71" s="15" t="s">
        <v>236</v>
      </c>
      <c r="B71" s="92" t="s">
        <v>237</v>
      </c>
      <c r="C71" s="51" t="s">
        <v>238</v>
      </c>
      <c r="D71" s="51" t="s">
        <v>226</v>
      </c>
      <c r="E71" s="45">
        <v>1988</v>
      </c>
      <c r="F71" s="64" t="s">
        <v>45</v>
      </c>
      <c r="G71" s="15" t="s">
        <v>35</v>
      </c>
      <c r="H71" s="17">
        <f t="shared" si="4"/>
        <v>64</v>
      </c>
      <c r="I71" s="18">
        <f t="shared" si="5"/>
        <v>0</v>
      </c>
      <c r="J71" s="13">
        <f t="shared" si="6"/>
        <v>0</v>
      </c>
      <c r="K71" s="40">
        <f t="shared" si="7"/>
        <v>64</v>
      </c>
      <c r="L71" s="15"/>
      <c r="M71" s="64"/>
      <c r="N71" s="64"/>
      <c r="O71" s="49">
        <v>64</v>
      </c>
      <c r="P71" s="41"/>
      <c r="Q71" s="15"/>
      <c r="R71" s="15"/>
      <c r="S71" s="42"/>
      <c r="T71" s="22"/>
      <c r="U71" s="22"/>
    </row>
    <row r="72" spans="1:21" s="3" customFormat="1" ht="15" customHeight="1">
      <c r="A72" s="15" t="s">
        <v>239</v>
      </c>
      <c r="B72" s="56" t="s">
        <v>240</v>
      </c>
      <c r="C72" s="38" t="s">
        <v>63</v>
      </c>
      <c r="D72" s="37" t="s">
        <v>241</v>
      </c>
      <c r="E72" s="39">
        <v>1978</v>
      </c>
      <c r="F72" s="64" t="s">
        <v>108</v>
      </c>
      <c r="G72" s="15" t="s">
        <v>73</v>
      </c>
      <c r="H72" s="17">
        <f t="shared" si="4"/>
        <v>64</v>
      </c>
      <c r="I72" s="18">
        <f t="shared" si="5"/>
        <v>0</v>
      </c>
      <c r="J72" s="13">
        <f t="shared" si="6"/>
        <v>0</v>
      </c>
      <c r="K72" s="40">
        <f t="shared" si="7"/>
        <v>64</v>
      </c>
      <c r="L72" s="15"/>
      <c r="M72" s="64"/>
      <c r="N72" s="64">
        <v>64</v>
      </c>
      <c r="O72" s="41"/>
      <c r="P72" s="41"/>
      <c r="Q72" s="15"/>
      <c r="R72" s="15"/>
      <c r="S72" s="42"/>
      <c r="T72" s="22"/>
      <c r="U72" s="22"/>
    </row>
    <row r="73" spans="1:21" s="3" customFormat="1" ht="15" customHeight="1">
      <c r="A73" s="15" t="s">
        <v>242</v>
      </c>
      <c r="B73" s="46" t="s">
        <v>243</v>
      </c>
      <c r="C73" s="43" t="s">
        <v>77</v>
      </c>
      <c r="D73" s="44" t="s">
        <v>244</v>
      </c>
      <c r="E73" s="45">
        <v>1996</v>
      </c>
      <c r="F73" s="64" t="s">
        <v>41</v>
      </c>
      <c r="G73" s="15" t="s">
        <v>140</v>
      </c>
      <c r="H73" s="17">
        <f t="shared" si="4"/>
        <v>59</v>
      </c>
      <c r="I73" s="18">
        <f t="shared" si="5"/>
        <v>0</v>
      </c>
      <c r="J73" s="13">
        <f t="shared" si="6"/>
        <v>0</v>
      </c>
      <c r="K73" s="40">
        <f t="shared" si="7"/>
        <v>59</v>
      </c>
      <c r="L73" s="15">
        <v>22</v>
      </c>
      <c r="M73" s="64"/>
      <c r="N73" s="64">
        <v>37</v>
      </c>
      <c r="O73" s="41"/>
      <c r="P73" s="41"/>
      <c r="Q73" s="15"/>
      <c r="R73" s="15"/>
      <c r="S73" s="42"/>
      <c r="T73" s="22"/>
      <c r="U73" s="22"/>
    </row>
    <row r="74" spans="1:21" s="3" customFormat="1" ht="15" customHeight="1">
      <c r="A74" s="15" t="s">
        <v>245</v>
      </c>
      <c r="B74" s="56" t="s">
        <v>246</v>
      </c>
      <c r="C74" s="38" t="s">
        <v>247</v>
      </c>
      <c r="D74" s="37" t="s">
        <v>248</v>
      </c>
      <c r="E74" s="39">
        <v>1994</v>
      </c>
      <c r="F74" s="64" t="s">
        <v>41</v>
      </c>
      <c r="G74" s="15" t="s">
        <v>143</v>
      </c>
      <c r="H74" s="17">
        <f t="shared" si="4"/>
        <v>58</v>
      </c>
      <c r="I74" s="18">
        <f t="shared" si="5"/>
        <v>0</v>
      </c>
      <c r="J74" s="13">
        <f t="shared" si="6"/>
        <v>0</v>
      </c>
      <c r="K74" s="40">
        <f t="shared" si="7"/>
        <v>58</v>
      </c>
      <c r="L74" s="15"/>
      <c r="M74" s="64"/>
      <c r="N74" s="64">
        <v>58</v>
      </c>
      <c r="O74" s="41"/>
      <c r="P74" s="41"/>
      <c r="Q74" s="15"/>
      <c r="R74" s="15"/>
      <c r="S74" s="42"/>
      <c r="T74" s="22"/>
      <c r="U74" s="22"/>
    </row>
    <row r="75" spans="1:21" s="3" customFormat="1" ht="15" customHeight="1">
      <c r="A75" s="15" t="s">
        <v>249</v>
      </c>
      <c r="B75" s="92" t="s">
        <v>250</v>
      </c>
      <c r="C75" s="51" t="s">
        <v>172</v>
      </c>
      <c r="D75" s="51" t="s">
        <v>64</v>
      </c>
      <c r="E75" s="45">
        <v>1963</v>
      </c>
      <c r="F75" s="64" t="s">
        <v>182</v>
      </c>
      <c r="G75" s="15" t="s">
        <v>29</v>
      </c>
      <c r="H75" s="17">
        <f t="shared" si="4"/>
        <v>58</v>
      </c>
      <c r="I75" s="18">
        <f t="shared" si="5"/>
        <v>0</v>
      </c>
      <c r="J75" s="13">
        <f t="shared" si="6"/>
        <v>0</v>
      </c>
      <c r="K75" s="40">
        <f t="shared" si="7"/>
        <v>58</v>
      </c>
      <c r="L75" s="15"/>
      <c r="M75" s="64"/>
      <c r="N75" s="64"/>
      <c r="O75" s="49">
        <v>58</v>
      </c>
      <c r="P75" s="41"/>
      <c r="Q75" s="15"/>
      <c r="R75" s="15"/>
      <c r="S75" s="42"/>
      <c r="T75" s="22"/>
      <c r="U75" s="22"/>
    </row>
    <row r="76" spans="1:23" s="3" customFormat="1" ht="15" customHeight="1">
      <c r="A76" s="15" t="s">
        <v>251</v>
      </c>
      <c r="B76" s="65" t="s">
        <v>297</v>
      </c>
      <c r="C76" s="71" t="s">
        <v>103</v>
      </c>
      <c r="D76" s="65" t="s">
        <v>298</v>
      </c>
      <c r="E76" s="52">
        <v>1993</v>
      </c>
      <c r="F76" s="64" t="s">
        <v>41</v>
      </c>
      <c r="G76" s="15" t="s">
        <v>147</v>
      </c>
      <c r="H76" s="17">
        <f t="shared" si="4"/>
        <v>54</v>
      </c>
      <c r="I76" s="18">
        <f t="shared" si="5"/>
        <v>0</v>
      </c>
      <c r="J76" s="13">
        <f t="shared" si="6"/>
        <v>0</v>
      </c>
      <c r="K76" s="40">
        <f t="shared" si="7"/>
        <v>54</v>
      </c>
      <c r="L76" s="15">
        <v>21</v>
      </c>
      <c r="M76" s="64"/>
      <c r="N76" s="64"/>
      <c r="O76" s="15">
        <v>15</v>
      </c>
      <c r="P76" s="15"/>
      <c r="Q76" s="15">
        <v>18</v>
      </c>
      <c r="R76" s="15"/>
      <c r="S76" s="42"/>
      <c r="T76" s="22"/>
      <c r="U76" s="22"/>
      <c r="V76" s="53"/>
      <c r="W76" s="53"/>
    </row>
    <row r="77" spans="1:21" s="3" customFormat="1" ht="15" customHeight="1">
      <c r="A77" s="15" t="s">
        <v>253</v>
      </c>
      <c r="B77" s="56" t="s">
        <v>252</v>
      </c>
      <c r="C77" s="38" t="s">
        <v>86</v>
      </c>
      <c r="D77" s="37" t="s">
        <v>117</v>
      </c>
      <c r="E77" s="39">
        <v>1980</v>
      </c>
      <c r="F77" s="64" t="s">
        <v>108</v>
      </c>
      <c r="G77" s="15" t="s">
        <v>76</v>
      </c>
      <c r="H77" s="17">
        <f t="shared" si="4"/>
        <v>52</v>
      </c>
      <c r="I77" s="18">
        <f t="shared" si="5"/>
        <v>0</v>
      </c>
      <c r="J77" s="13">
        <f t="shared" si="6"/>
        <v>0</v>
      </c>
      <c r="K77" s="40">
        <f t="shared" si="7"/>
        <v>52</v>
      </c>
      <c r="L77" s="15"/>
      <c r="M77" s="64"/>
      <c r="N77" s="64">
        <v>52</v>
      </c>
      <c r="O77" s="41"/>
      <c r="P77" s="41"/>
      <c r="Q77" s="15"/>
      <c r="R77" s="15"/>
      <c r="S77" s="42"/>
      <c r="T77" s="22"/>
      <c r="U77" s="22"/>
    </row>
    <row r="78" spans="1:21" s="3" customFormat="1" ht="15" customHeight="1">
      <c r="A78" s="15" t="s">
        <v>256</v>
      </c>
      <c r="B78" s="47" t="s">
        <v>254</v>
      </c>
      <c r="C78" s="38" t="s">
        <v>189</v>
      </c>
      <c r="D78" s="48" t="s">
        <v>255</v>
      </c>
      <c r="E78" s="45">
        <v>1989</v>
      </c>
      <c r="F78" s="64" t="s">
        <v>45</v>
      </c>
      <c r="G78" s="15" t="s">
        <v>36</v>
      </c>
      <c r="H78" s="17">
        <f t="shared" si="4"/>
        <v>50</v>
      </c>
      <c r="I78" s="18">
        <f t="shared" si="5"/>
        <v>0</v>
      </c>
      <c r="J78" s="13">
        <f t="shared" si="6"/>
        <v>0</v>
      </c>
      <c r="K78" s="40">
        <f t="shared" si="7"/>
        <v>50</v>
      </c>
      <c r="L78" s="15">
        <v>50</v>
      </c>
      <c r="M78" s="64"/>
      <c r="N78" s="64"/>
      <c r="O78" s="41"/>
      <c r="P78" s="41"/>
      <c r="Q78" s="15"/>
      <c r="R78" s="15"/>
      <c r="S78" s="42"/>
      <c r="T78" s="22"/>
      <c r="U78" s="22"/>
    </row>
    <row r="79" spans="1:21" s="3" customFormat="1" ht="15" customHeight="1">
      <c r="A79" s="15" t="s">
        <v>258</v>
      </c>
      <c r="B79" s="56" t="s">
        <v>257</v>
      </c>
      <c r="C79" s="38" t="s">
        <v>200</v>
      </c>
      <c r="D79" s="37" t="s">
        <v>190</v>
      </c>
      <c r="E79" s="39">
        <v>1974</v>
      </c>
      <c r="F79" s="64" t="s">
        <v>108</v>
      </c>
      <c r="G79" s="15" t="s">
        <v>78</v>
      </c>
      <c r="H79" s="17">
        <f t="shared" si="4"/>
        <v>50</v>
      </c>
      <c r="I79" s="18">
        <f t="shared" si="5"/>
        <v>0</v>
      </c>
      <c r="J79" s="13">
        <f t="shared" si="6"/>
        <v>0</v>
      </c>
      <c r="K79" s="40">
        <f t="shared" si="7"/>
        <v>50</v>
      </c>
      <c r="L79" s="15"/>
      <c r="M79" s="64"/>
      <c r="N79" s="64">
        <v>50</v>
      </c>
      <c r="O79" s="41"/>
      <c r="P79" s="41"/>
      <c r="Q79" s="15"/>
      <c r="R79" s="15"/>
      <c r="S79" s="42"/>
      <c r="T79" s="22"/>
      <c r="U79" s="22"/>
    </row>
    <row r="80" spans="1:21" s="3" customFormat="1" ht="15" customHeight="1">
      <c r="A80" s="15" t="s">
        <v>262</v>
      </c>
      <c r="B80" s="92" t="s">
        <v>259</v>
      </c>
      <c r="C80" s="51" t="s">
        <v>260</v>
      </c>
      <c r="D80" s="51" t="s">
        <v>261</v>
      </c>
      <c r="E80" s="45"/>
      <c r="F80" s="64"/>
      <c r="G80" s="15"/>
      <c r="H80" s="17">
        <f t="shared" si="4"/>
        <v>46</v>
      </c>
      <c r="I80" s="18">
        <f t="shared" si="5"/>
        <v>0</v>
      </c>
      <c r="J80" s="13">
        <f t="shared" si="6"/>
        <v>0</v>
      </c>
      <c r="K80" s="40">
        <f t="shared" si="7"/>
        <v>46</v>
      </c>
      <c r="L80" s="15"/>
      <c r="M80" s="64"/>
      <c r="N80" s="64"/>
      <c r="O80" s="49">
        <v>46</v>
      </c>
      <c r="P80" s="41"/>
      <c r="Q80" s="15"/>
      <c r="R80" s="15"/>
      <c r="S80" s="42"/>
      <c r="T80" s="22"/>
      <c r="U80" s="22"/>
    </row>
    <row r="81" spans="1:21" s="3" customFormat="1" ht="15" customHeight="1">
      <c r="A81" s="15" t="s">
        <v>266</v>
      </c>
      <c r="B81" s="56" t="s">
        <v>263</v>
      </c>
      <c r="C81" s="38" t="s">
        <v>264</v>
      </c>
      <c r="D81" s="37" t="s">
        <v>265</v>
      </c>
      <c r="E81" s="39">
        <v>1986</v>
      </c>
      <c r="F81" s="64" t="s">
        <v>45</v>
      </c>
      <c r="G81" s="15" t="s">
        <v>37</v>
      </c>
      <c r="H81" s="17">
        <f t="shared" si="4"/>
        <v>44</v>
      </c>
      <c r="I81" s="18">
        <f t="shared" si="5"/>
        <v>0</v>
      </c>
      <c r="J81" s="13">
        <f t="shared" si="6"/>
        <v>0</v>
      </c>
      <c r="K81" s="40">
        <f t="shared" si="7"/>
        <v>44</v>
      </c>
      <c r="L81" s="15"/>
      <c r="M81" s="64"/>
      <c r="N81" s="64">
        <v>44</v>
      </c>
      <c r="O81" s="41"/>
      <c r="P81" s="41"/>
      <c r="Q81" s="15"/>
      <c r="R81" s="15"/>
      <c r="S81" s="42"/>
      <c r="T81" s="22"/>
      <c r="U81" s="22"/>
    </row>
    <row r="82" spans="1:21" s="3" customFormat="1" ht="15" customHeight="1">
      <c r="A82" s="15" t="s">
        <v>269</v>
      </c>
      <c r="B82" s="56" t="s">
        <v>756</v>
      </c>
      <c r="C82" s="191" t="s">
        <v>172</v>
      </c>
      <c r="D82" s="191" t="s">
        <v>315</v>
      </c>
      <c r="E82" s="195">
        <v>1978</v>
      </c>
      <c r="F82" s="64" t="s">
        <v>108</v>
      </c>
      <c r="G82" s="15" t="s">
        <v>83</v>
      </c>
      <c r="H82" s="17">
        <f t="shared" si="4"/>
        <v>44</v>
      </c>
      <c r="I82" s="18">
        <f t="shared" si="5"/>
        <v>0</v>
      </c>
      <c r="J82" s="13">
        <f t="shared" si="6"/>
        <v>0</v>
      </c>
      <c r="K82" s="40">
        <f t="shared" si="7"/>
        <v>44</v>
      </c>
      <c r="L82" s="15"/>
      <c r="M82" s="64"/>
      <c r="N82" s="64"/>
      <c r="O82" s="41"/>
      <c r="P82" s="41"/>
      <c r="Q82" s="211">
        <v>44</v>
      </c>
      <c r="R82" s="15"/>
      <c r="S82" s="42"/>
      <c r="T82" s="22"/>
      <c r="U82" s="22"/>
    </row>
    <row r="83" spans="1:21" s="3" customFormat="1" ht="15" customHeight="1">
      <c r="A83" s="15" t="s">
        <v>272</v>
      </c>
      <c r="B83" s="56" t="s">
        <v>267</v>
      </c>
      <c r="C83" s="38" t="s">
        <v>197</v>
      </c>
      <c r="D83" s="37" t="s">
        <v>268</v>
      </c>
      <c r="E83" s="39">
        <v>1990</v>
      </c>
      <c r="F83" s="64" t="s">
        <v>45</v>
      </c>
      <c r="G83" s="15" t="s">
        <v>67</v>
      </c>
      <c r="H83" s="17">
        <f t="shared" si="4"/>
        <v>43</v>
      </c>
      <c r="I83" s="18">
        <f t="shared" si="5"/>
        <v>0</v>
      </c>
      <c r="J83" s="13">
        <f t="shared" si="6"/>
        <v>0</v>
      </c>
      <c r="K83" s="40">
        <f t="shared" si="7"/>
        <v>43</v>
      </c>
      <c r="L83" s="15"/>
      <c r="M83" s="64"/>
      <c r="N83" s="64">
        <v>43</v>
      </c>
      <c r="O83" s="41"/>
      <c r="P83" s="41"/>
      <c r="Q83" s="15"/>
      <c r="R83" s="15"/>
      <c r="S83" s="42"/>
      <c r="T83" s="22"/>
      <c r="U83" s="22"/>
    </row>
    <row r="84" spans="1:21" s="3" customFormat="1" ht="15" customHeight="1">
      <c r="A84" s="15" t="s">
        <v>275</v>
      </c>
      <c r="B84" s="66" t="s">
        <v>270</v>
      </c>
      <c r="C84" s="50" t="s">
        <v>77</v>
      </c>
      <c r="D84" s="50" t="s">
        <v>271</v>
      </c>
      <c r="E84" s="45">
        <v>1986</v>
      </c>
      <c r="F84" s="64" t="s">
        <v>45</v>
      </c>
      <c r="G84" s="15" t="s">
        <v>70</v>
      </c>
      <c r="H84" s="17">
        <f t="shared" si="4"/>
        <v>43</v>
      </c>
      <c r="I84" s="18">
        <f t="shared" si="5"/>
        <v>0</v>
      </c>
      <c r="J84" s="13">
        <f t="shared" si="6"/>
        <v>0</v>
      </c>
      <c r="K84" s="40">
        <f t="shared" si="7"/>
        <v>43</v>
      </c>
      <c r="L84" s="15"/>
      <c r="M84" s="64"/>
      <c r="N84" s="64"/>
      <c r="O84" s="49">
        <v>43</v>
      </c>
      <c r="P84" s="41"/>
      <c r="Q84" s="15"/>
      <c r="R84" s="15"/>
      <c r="S84" s="42"/>
      <c r="T84" s="22"/>
      <c r="U84" s="22"/>
    </row>
    <row r="85" spans="1:21" s="3" customFormat="1" ht="15" customHeight="1">
      <c r="A85" s="15" t="s">
        <v>278</v>
      </c>
      <c r="B85" s="66" t="s">
        <v>273</v>
      </c>
      <c r="C85" s="50" t="s">
        <v>215</v>
      </c>
      <c r="D85" s="50" t="s">
        <v>274</v>
      </c>
      <c r="E85" s="41">
        <v>1979</v>
      </c>
      <c r="F85" s="64" t="s">
        <v>108</v>
      </c>
      <c r="G85" s="15" t="s">
        <v>85</v>
      </c>
      <c r="H85" s="17">
        <f t="shared" si="4"/>
        <v>43</v>
      </c>
      <c r="I85" s="18">
        <f t="shared" si="5"/>
        <v>0</v>
      </c>
      <c r="J85" s="13">
        <f t="shared" si="6"/>
        <v>0</v>
      </c>
      <c r="K85" s="40">
        <f t="shared" si="7"/>
        <v>43</v>
      </c>
      <c r="L85" s="15">
        <v>20</v>
      </c>
      <c r="M85" s="64"/>
      <c r="N85" s="64">
        <v>23</v>
      </c>
      <c r="O85" s="41"/>
      <c r="P85" s="41"/>
      <c r="Q85" s="15"/>
      <c r="R85" s="15"/>
      <c r="S85" s="42"/>
      <c r="T85" s="22"/>
      <c r="U85" s="22"/>
    </row>
    <row r="86" spans="1:21" s="3" customFormat="1" ht="15" customHeight="1">
      <c r="A86" s="15" t="s">
        <v>281</v>
      </c>
      <c r="B86" s="194" t="s">
        <v>368</v>
      </c>
      <c r="C86" s="182" t="s">
        <v>369</v>
      </c>
      <c r="D86" s="215" t="s">
        <v>370</v>
      </c>
      <c r="E86" s="83">
        <v>1951</v>
      </c>
      <c r="F86" s="15" t="s">
        <v>371</v>
      </c>
      <c r="G86" s="15" t="s">
        <v>27</v>
      </c>
      <c r="H86" s="17">
        <f t="shared" si="4"/>
        <v>43</v>
      </c>
      <c r="I86" s="18">
        <f t="shared" si="5"/>
        <v>0</v>
      </c>
      <c r="J86" s="13">
        <f t="shared" si="6"/>
        <v>0</v>
      </c>
      <c r="K86" s="40">
        <f t="shared" si="7"/>
        <v>43</v>
      </c>
      <c r="L86" s="15"/>
      <c r="M86" s="64"/>
      <c r="N86" s="64">
        <v>4</v>
      </c>
      <c r="O86" s="41">
        <v>22</v>
      </c>
      <c r="P86" s="41"/>
      <c r="Q86" s="15">
        <v>17</v>
      </c>
      <c r="R86" s="15"/>
      <c r="S86" s="42"/>
      <c r="T86" s="22"/>
      <c r="U86" s="22"/>
    </row>
    <row r="87" spans="1:21" s="3" customFormat="1" ht="15" customHeight="1">
      <c r="A87" s="15" t="s">
        <v>285</v>
      </c>
      <c r="B87" s="68" t="s">
        <v>782</v>
      </c>
      <c r="C87" s="204" t="s">
        <v>801</v>
      </c>
      <c r="D87" s="206" t="s">
        <v>772</v>
      </c>
      <c r="E87" s="52">
        <v>1992</v>
      </c>
      <c r="F87" s="15" t="s">
        <v>45</v>
      </c>
      <c r="G87" s="15" t="s">
        <v>73</v>
      </c>
      <c r="H87" s="17">
        <f t="shared" si="4"/>
        <v>42</v>
      </c>
      <c r="I87" s="18">
        <f t="shared" si="5"/>
        <v>0</v>
      </c>
      <c r="J87" s="13">
        <f t="shared" si="6"/>
        <v>0</v>
      </c>
      <c r="K87" s="40">
        <f t="shared" si="7"/>
        <v>42</v>
      </c>
      <c r="L87" s="15"/>
      <c r="M87" s="64"/>
      <c r="N87" s="64"/>
      <c r="O87" s="41"/>
      <c r="P87" s="41"/>
      <c r="Q87" s="15">
        <v>42</v>
      </c>
      <c r="R87" s="15"/>
      <c r="S87" s="42"/>
      <c r="T87" s="22"/>
      <c r="U87" s="22"/>
    </row>
    <row r="88" spans="1:21" s="3" customFormat="1" ht="15" customHeight="1">
      <c r="A88" s="15" t="s">
        <v>288</v>
      </c>
      <c r="B88" s="78" t="s">
        <v>276</v>
      </c>
      <c r="C88" s="38" t="s">
        <v>180</v>
      </c>
      <c r="D88" s="70" t="s">
        <v>277</v>
      </c>
      <c r="E88" s="39">
        <v>1963</v>
      </c>
      <c r="F88" s="15" t="s">
        <v>182</v>
      </c>
      <c r="G88" s="15" t="s">
        <v>30</v>
      </c>
      <c r="H88" s="17">
        <f t="shared" si="4"/>
        <v>42</v>
      </c>
      <c r="I88" s="18">
        <f t="shared" si="5"/>
        <v>0</v>
      </c>
      <c r="J88" s="13">
        <f t="shared" si="6"/>
        <v>0</v>
      </c>
      <c r="K88" s="40">
        <f t="shared" si="7"/>
        <v>42</v>
      </c>
      <c r="L88" s="15"/>
      <c r="M88" s="64"/>
      <c r="N88" s="64">
        <v>42</v>
      </c>
      <c r="O88" s="41"/>
      <c r="P88" s="41"/>
      <c r="Q88" s="15"/>
      <c r="R88" s="15"/>
      <c r="S88" s="42"/>
      <c r="T88" s="22"/>
      <c r="U88" s="22"/>
    </row>
    <row r="89" spans="1:21" s="3" customFormat="1" ht="15" customHeight="1">
      <c r="A89" s="15" t="s">
        <v>291</v>
      </c>
      <c r="B89" s="78" t="s">
        <v>755</v>
      </c>
      <c r="C89" s="204" t="s">
        <v>172</v>
      </c>
      <c r="D89" s="206" t="s">
        <v>751</v>
      </c>
      <c r="E89" s="205">
        <v>1984</v>
      </c>
      <c r="F89" s="15" t="s">
        <v>45</v>
      </c>
      <c r="G89" s="15" t="s">
        <v>78</v>
      </c>
      <c r="H89" s="17">
        <f t="shared" si="4"/>
        <v>41</v>
      </c>
      <c r="I89" s="18">
        <f t="shared" si="5"/>
        <v>0</v>
      </c>
      <c r="J89" s="13">
        <f t="shared" si="6"/>
        <v>0</v>
      </c>
      <c r="K89" s="40">
        <f t="shared" si="7"/>
        <v>41</v>
      </c>
      <c r="L89" s="15"/>
      <c r="M89" s="64"/>
      <c r="N89" s="64"/>
      <c r="O89" s="41"/>
      <c r="P89" s="41"/>
      <c r="Q89" s="211">
        <v>41</v>
      </c>
      <c r="R89" s="15"/>
      <c r="S89" s="42"/>
      <c r="T89" s="22"/>
      <c r="U89" s="22"/>
    </row>
    <row r="90" spans="1:21" s="3" customFormat="1" ht="15" customHeight="1">
      <c r="A90" s="15" t="s">
        <v>293</v>
      </c>
      <c r="B90" s="68" t="s">
        <v>279</v>
      </c>
      <c r="C90" s="38" t="s">
        <v>208</v>
      </c>
      <c r="D90" s="69" t="s">
        <v>280</v>
      </c>
      <c r="E90" s="45">
        <v>1991</v>
      </c>
      <c r="F90" s="15" t="s">
        <v>45</v>
      </c>
      <c r="G90" s="15" t="s">
        <v>76</v>
      </c>
      <c r="H90" s="17">
        <f t="shared" si="4"/>
        <v>41</v>
      </c>
      <c r="I90" s="18">
        <f t="shared" si="5"/>
        <v>0</v>
      </c>
      <c r="J90" s="13">
        <f t="shared" si="6"/>
        <v>0</v>
      </c>
      <c r="K90" s="40">
        <f t="shared" si="7"/>
        <v>41</v>
      </c>
      <c r="L90" s="15">
        <v>41</v>
      </c>
      <c r="M90" s="64"/>
      <c r="N90" s="64"/>
      <c r="O90" s="41"/>
      <c r="P90" s="41"/>
      <c r="Q90" s="15"/>
      <c r="R90" s="15"/>
      <c r="S90" s="42"/>
      <c r="T90" s="22"/>
      <c r="U90" s="22"/>
    </row>
    <row r="91" spans="1:21" s="3" customFormat="1" ht="15" customHeight="1">
      <c r="A91" s="15" t="s">
        <v>296</v>
      </c>
      <c r="B91" s="200" t="s">
        <v>282</v>
      </c>
      <c r="C91" s="51" t="s">
        <v>283</v>
      </c>
      <c r="D91" s="73" t="s">
        <v>284</v>
      </c>
      <c r="E91" s="45">
        <v>1985</v>
      </c>
      <c r="F91" s="15" t="s">
        <v>45</v>
      </c>
      <c r="G91" s="15" t="s">
        <v>83</v>
      </c>
      <c r="H91" s="17">
        <f t="shared" si="4"/>
        <v>40</v>
      </c>
      <c r="I91" s="18">
        <f t="shared" si="5"/>
        <v>0</v>
      </c>
      <c r="J91" s="13">
        <f t="shared" si="6"/>
        <v>0</v>
      </c>
      <c r="K91" s="40">
        <f t="shared" si="7"/>
        <v>40</v>
      </c>
      <c r="L91" s="15"/>
      <c r="M91" s="64"/>
      <c r="N91" s="64"/>
      <c r="O91" s="49">
        <v>40</v>
      </c>
      <c r="P91" s="41"/>
      <c r="Q91" s="15"/>
      <c r="R91" s="15"/>
      <c r="S91" s="42"/>
      <c r="T91" s="22"/>
      <c r="U91" s="22"/>
    </row>
    <row r="92" spans="1:21" s="3" customFormat="1" ht="15" customHeight="1">
      <c r="A92" s="15" t="s">
        <v>299</v>
      </c>
      <c r="B92" s="68" t="s">
        <v>783</v>
      </c>
      <c r="C92" s="204" t="s">
        <v>802</v>
      </c>
      <c r="D92" s="206" t="s">
        <v>261</v>
      </c>
      <c r="E92" s="52">
        <v>1980</v>
      </c>
      <c r="F92" s="15" t="s">
        <v>108</v>
      </c>
      <c r="G92" s="15" t="s">
        <v>88</v>
      </c>
      <c r="H92" s="17">
        <f t="shared" si="4"/>
        <v>40</v>
      </c>
      <c r="I92" s="18">
        <f t="shared" si="5"/>
        <v>0</v>
      </c>
      <c r="J92" s="13">
        <f t="shared" si="6"/>
        <v>0</v>
      </c>
      <c r="K92" s="40">
        <f t="shared" si="7"/>
        <v>40</v>
      </c>
      <c r="L92" s="15"/>
      <c r="M92" s="64"/>
      <c r="N92" s="64"/>
      <c r="O92" s="41"/>
      <c r="P92" s="41"/>
      <c r="Q92" s="15">
        <v>40</v>
      </c>
      <c r="R92" s="15"/>
      <c r="S92" s="42"/>
      <c r="T92" s="22"/>
      <c r="U92" s="22"/>
    </row>
    <row r="93" spans="1:21" s="3" customFormat="1" ht="15" customHeight="1">
      <c r="A93" s="15" t="s">
        <v>302</v>
      </c>
      <c r="B93" s="68" t="s">
        <v>786</v>
      </c>
      <c r="C93" s="204" t="s">
        <v>805</v>
      </c>
      <c r="D93" s="206" t="s">
        <v>315</v>
      </c>
      <c r="E93" s="205">
        <v>1991</v>
      </c>
      <c r="F93" s="15" t="s">
        <v>45</v>
      </c>
      <c r="G93" s="15" t="s">
        <v>88</v>
      </c>
      <c r="H93" s="17">
        <f t="shared" si="4"/>
        <v>39</v>
      </c>
      <c r="I93" s="18">
        <f t="shared" si="5"/>
        <v>0</v>
      </c>
      <c r="J93" s="13">
        <f t="shared" si="6"/>
        <v>0</v>
      </c>
      <c r="K93" s="40">
        <f t="shared" si="7"/>
        <v>39</v>
      </c>
      <c r="L93" s="15"/>
      <c r="M93" s="64"/>
      <c r="N93" s="64"/>
      <c r="O93" s="41"/>
      <c r="P93" s="41"/>
      <c r="Q93" s="211">
        <v>39</v>
      </c>
      <c r="R93" s="15"/>
      <c r="S93" s="42"/>
      <c r="T93" s="22"/>
      <c r="U93" s="22"/>
    </row>
    <row r="94" spans="1:21" s="3" customFormat="1" ht="15" customHeight="1">
      <c r="A94" s="15" t="s">
        <v>305</v>
      </c>
      <c r="B94" s="185" t="s">
        <v>286</v>
      </c>
      <c r="C94" s="181" t="s">
        <v>56</v>
      </c>
      <c r="D94" s="81" t="s">
        <v>287</v>
      </c>
      <c r="E94" s="22">
        <v>1990</v>
      </c>
      <c r="F94" s="15" t="s">
        <v>45</v>
      </c>
      <c r="G94" s="15" t="s">
        <v>85</v>
      </c>
      <c r="H94" s="17">
        <f t="shared" si="4"/>
        <v>39</v>
      </c>
      <c r="I94" s="18">
        <f t="shared" si="5"/>
        <v>0</v>
      </c>
      <c r="J94" s="13">
        <f t="shared" si="6"/>
        <v>0</v>
      </c>
      <c r="K94" s="40">
        <f t="shared" si="7"/>
        <v>39</v>
      </c>
      <c r="L94" s="15">
        <v>26</v>
      </c>
      <c r="M94" s="64"/>
      <c r="N94" s="64">
        <v>13</v>
      </c>
      <c r="O94" s="41"/>
      <c r="P94" s="41"/>
      <c r="Q94" s="15"/>
      <c r="R94" s="15"/>
      <c r="S94" s="42"/>
      <c r="T94" s="22"/>
      <c r="U94" s="22"/>
    </row>
    <row r="95" spans="1:23" s="3" customFormat="1" ht="15" customHeight="1">
      <c r="A95" s="15" t="s">
        <v>307</v>
      </c>
      <c r="B95" s="68" t="s">
        <v>289</v>
      </c>
      <c r="C95" s="38" t="s">
        <v>56</v>
      </c>
      <c r="D95" s="69" t="s">
        <v>290</v>
      </c>
      <c r="E95" s="22">
        <v>1984</v>
      </c>
      <c r="F95" s="15" t="s">
        <v>45</v>
      </c>
      <c r="G95" s="15" t="s">
        <v>92</v>
      </c>
      <c r="H95" s="17">
        <f t="shared" si="4"/>
        <v>38</v>
      </c>
      <c r="I95" s="18">
        <f t="shared" si="5"/>
        <v>0</v>
      </c>
      <c r="J95" s="13">
        <f t="shared" si="6"/>
        <v>0</v>
      </c>
      <c r="K95" s="40">
        <f t="shared" si="7"/>
        <v>38</v>
      </c>
      <c r="L95" s="15">
        <v>38</v>
      </c>
      <c r="M95" s="64"/>
      <c r="N95" s="64"/>
      <c r="O95" s="41"/>
      <c r="P95" s="41"/>
      <c r="Q95" s="15"/>
      <c r="R95" s="15"/>
      <c r="S95" s="42"/>
      <c r="T95" s="22"/>
      <c r="U95" s="22"/>
      <c r="V95" s="53"/>
      <c r="W95" s="53"/>
    </row>
    <row r="96" spans="1:21" s="3" customFormat="1" ht="15" customHeight="1">
      <c r="A96" s="15" t="s">
        <v>309</v>
      </c>
      <c r="B96" s="78" t="s">
        <v>292</v>
      </c>
      <c r="C96" s="38" t="s">
        <v>222</v>
      </c>
      <c r="D96" s="70" t="s">
        <v>190</v>
      </c>
      <c r="E96" s="39">
        <v>1979</v>
      </c>
      <c r="F96" s="15" t="s">
        <v>108</v>
      </c>
      <c r="G96" s="15" t="s">
        <v>92</v>
      </c>
      <c r="H96" s="17">
        <f t="shared" si="4"/>
        <v>38</v>
      </c>
      <c r="I96" s="18">
        <f t="shared" si="5"/>
        <v>0</v>
      </c>
      <c r="J96" s="13">
        <f t="shared" si="6"/>
        <v>0</v>
      </c>
      <c r="K96" s="40">
        <f t="shared" si="7"/>
        <v>38</v>
      </c>
      <c r="L96" s="15"/>
      <c r="M96" s="64"/>
      <c r="N96" s="64">
        <v>38</v>
      </c>
      <c r="O96" s="41"/>
      <c r="P96" s="41"/>
      <c r="Q96" s="15"/>
      <c r="R96" s="15"/>
      <c r="S96" s="42"/>
      <c r="T96" s="22"/>
      <c r="U96" s="22"/>
    </row>
    <row r="97" spans="1:23" s="3" customFormat="1" ht="15" customHeight="1">
      <c r="A97" s="15" t="s">
        <v>311</v>
      </c>
      <c r="B97" s="68" t="s">
        <v>294</v>
      </c>
      <c r="C97" s="38" t="s">
        <v>77</v>
      </c>
      <c r="D97" s="69" t="s">
        <v>295</v>
      </c>
      <c r="E97" s="22">
        <v>1981</v>
      </c>
      <c r="F97" s="15" t="s">
        <v>108</v>
      </c>
      <c r="G97" s="15" t="s">
        <v>95</v>
      </c>
      <c r="H97" s="17">
        <f t="shared" si="4"/>
        <v>37</v>
      </c>
      <c r="I97" s="18">
        <f t="shared" si="5"/>
        <v>0</v>
      </c>
      <c r="J97" s="13">
        <f t="shared" si="6"/>
        <v>0</v>
      </c>
      <c r="K97" s="40">
        <f t="shared" si="7"/>
        <v>37</v>
      </c>
      <c r="L97" s="15">
        <v>37</v>
      </c>
      <c r="M97" s="64"/>
      <c r="N97" s="64"/>
      <c r="O97" s="41"/>
      <c r="P97" s="41"/>
      <c r="Q97" s="15"/>
      <c r="R97" s="15"/>
      <c r="S97" s="42"/>
      <c r="T97" s="22"/>
      <c r="U97" s="22"/>
      <c r="V97" s="53"/>
      <c r="W97" s="53"/>
    </row>
    <row r="98" spans="1:21" s="3" customFormat="1" ht="15" customHeight="1">
      <c r="A98" s="15" t="s">
        <v>314</v>
      </c>
      <c r="B98" s="78" t="s">
        <v>300</v>
      </c>
      <c r="C98" s="38" t="s">
        <v>215</v>
      </c>
      <c r="D98" s="70" t="s">
        <v>301</v>
      </c>
      <c r="E98" s="39">
        <v>1969</v>
      </c>
      <c r="F98" s="15" t="s">
        <v>82</v>
      </c>
      <c r="G98" s="15" t="s">
        <v>34</v>
      </c>
      <c r="H98" s="17">
        <f t="shared" si="4"/>
        <v>36</v>
      </c>
      <c r="I98" s="18">
        <f t="shared" si="5"/>
        <v>0</v>
      </c>
      <c r="J98" s="13">
        <f t="shared" si="6"/>
        <v>0</v>
      </c>
      <c r="K98" s="40">
        <f t="shared" si="7"/>
        <v>36</v>
      </c>
      <c r="L98" s="15"/>
      <c r="M98" s="64"/>
      <c r="N98" s="64">
        <v>36</v>
      </c>
      <c r="O98" s="41"/>
      <c r="P98" s="41"/>
      <c r="Q98" s="15"/>
      <c r="R98" s="15"/>
      <c r="S98" s="42"/>
      <c r="T98" s="22"/>
      <c r="U98" s="22"/>
    </row>
    <row r="99" spans="1:21" s="3" customFormat="1" ht="15" customHeight="1">
      <c r="A99" s="15" t="s">
        <v>316</v>
      </c>
      <c r="B99" s="82" t="s">
        <v>303</v>
      </c>
      <c r="C99" s="43" t="s">
        <v>60</v>
      </c>
      <c r="D99" s="72" t="s">
        <v>304</v>
      </c>
      <c r="E99" s="77">
        <v>1987</v>
      </c>
      <c r="F99" s="15" t="s">
        <v>45</v>
      </c>
      <c r="G99" s="15" t="s">
        <v>98</v>
      </c>
      <c r="H99" s="17">
        <f t="shared" si="4"/>
        <v>36</v>
      </c>
      <c r="I99" s="18">
        <f t="shared" si="5"/>
        <v>0</v>
      </c>
      <c r="J99" s="13">
        <f t="shared" si="6"/>
        <v>0</v>
      </c>
      <c r="K99" s="40">
        <f t="shared" si="7"/>
        <v>36</v>
      </c>
      <c r="L99" s="15">
        <v>36</v>
      </c>
      <c r="M99" s="64"/>
      <c r="N99" s="64"/>
      <c r="O99" s="41"/>
      <c r="P99" s="41"/>
      <c r="Q99" s="15"/>
      <c r="R99" s="15"/>
      <c r="S99" s="42"/>
      <c r="T99" s="22"/>
      <c r="U99" s="22"/>
    </row>
    <row r="100" spans="1:21" s="3" customFormat="1" ht="15" customHeight="1">
      <c r="A100" s="15" t="s">
        <v>318</v>
      </c>
      <c r="B100" s="200" t="s">
        <v>306</v>
      </c>
      <c r="C100" s="51" t="s">
        <v>260</v>
      </c>
      <c r="D100" s="73" t="s">
        <v>226</v>
      </c>
      <c r="E100" s="45">
        <v>1991</v>
      </c>
      <c r="F100" s="15" t="s">
        <v>45</v>
      </c>
      <c r="G100" s="15" t="s">
        <v>95</v>
      </c>
      <c r="H100" s="17">
        <f t="shared" si="4"/>
        <v>36</v>
      </c>
      <c r="I100" s="18">
        <f t="shared" si="5"/>
        <v>0</v>
      </c>
      <c r="J100" s="13">
        <f t="shared" si="6"/>
        <v>0</v>
      </c>
      <c r="K100" s="40">
        <f t="shared" si="7"/>
        <v>36</v>
      </c>
      <c r="L100" s="15"/>
      <c r="M100" s="64"/>
      <c r="N100" s="64"/>
      <c r="O100" s="49">
        <v>36</v>
      </c>
      <c r="P100" s="41"/>
      <c r="Q100" s="15"/>
      <c r="R100" s="15"/>
      <c r="S100" s="42"/>
      <c r="T100" s="22"/>
      <c r="U100" s="22"/>
    </row>
    <row r="101" spans="1:21" s="3" customFormat="1" ht="15" customHeight="1">
      <c r="A101" s="15" t="s">
        <v>321</v>
      </c>
      <c r="B101" s="68" t="s">
        <v>758</v>
      </c>
      <c r="C101" s="204" t="s">
        <v>809</v>
      </c>
      <c r="D101" s="206"/>
      <c r="E101" s="205">
        <v>1989</v>
      </c>
      <c r="F101" s="15" t="s">
        <v>45</v>
      </c>
      <c r="G101" s="15" t="s">
        <v>101</v>
      </c>
      <c r="H101" s="17">
        <f t="shared" si="4"/>
        <v>36</v>
      </c>
      <c r="I101" s="18">
        <f t="shared" si="5"/>
        <v>0</v>
      </c>
      <c r="J101" s="13">
        <f t="shared" si="6"/>
        <v>0</v>
      </c>
      <c r="K101" s="40">
        <f t="shared" si="7"/>
        <v>36</v>
      </c>
      <c r="L101" s="15"/>
      <c r="M101" s="64"/>
      <c r="N101" s="64"/>
      <c r="O101" s="41"/>
      <c r="P101" s="41"/>
      <c r="Q101" s="211">
        <v>36</v>
      </c>
      <c r="R101" s="15"/>
      <c r="S101" s="42"/>
      <c r="T101" s="22"/>
      <c r="U101" s="22"/>
    </row>
    <row r="102" spans="1:21" s="3" customFormat="1" ht="15" customHeight="1">
      <c r="A102" s="15" t="s">
        <v>324</v>
      </c>
      <c r="B102" s="78" t="s">
        <v>308</v>
      </c>
      <c r="C102" s="38" t="s">
        <v>58</v>
      </c>
      <c r="D102" s="74" t="s">
        <v>304</v>
      </c>
      <c r="E102" s="52">
        <v>1993</v>
      </c>
      <c r="F102" s="15" t="s">
        <v>41</v>
      </c>
      <c r="G102" s="15" t="s">
        <v>150</v>
      </c>
      <c r="H102" s="17">
        <f t="shared" si="4"/>
        <v>35</v>
      </c>
      <c r="I102" s="18">
        <f t="shared" si="5"/>
        <v>0</v>
      </c>
      <c r="J102" s="13">
        <f t="shared" si="6"/>
        <v>0</v>
      </c>
      <c r="K102" s="40">
        <f t="shared" si="7"/>
        <v>35</v>
      </c>
      <c r="L102" s="15">
        <v>35</v>
      </c>
      <c r="M102" s="64"/>
      <c r="N102" s="64"/>
      <c r="O102" s="15"/>
      <c r="P102" s="15"/>
      <c r="Q102" s="15"/>
      <c r="R102" s="41"/>
      <c r="S102" s="42"/>
      <c r="T102" s="22"/>
      <c r="U102" s="22"/>
    </row>
    <row r="103" spans="1:21" s="3" customFormat="1" ht="15" customHeight="1">
      <c r="A103" s="15" t="s">
        <v>327</v>
      </c>
      <c r="B103" s="78" t="s">
        <v>310</v>
      </c>
      <c r="C103" s="38" t="s">
        <v>238</v>
      </c>
      <c r="D103" s="70" t="s">
        <v>265</v>
      </c>
      <c r="E103" s="39">
        <v>1980</v>
      </c>
      <c r="F103" s="15" t="s">
        <v>108</v>
      </c>
      <c r="G103" s="15" t="s">
        <v>98</v>
      </c>
      <c r="H103" s="17">
        <f t="shared" si="4"/>
        <v>35</v>
      </c>
      <c r="I103" s="18">
        <f t="shared" si="5"/>
        <v>0</v>
      </c>
      <c r="J103" s="13">
        <f t="shared" si="6"/>
        <v>0</v>
      </c>
      <c r="K103" s="40">
        <f t="shared" si="7"/>
        <v>35</v>
      </c>
      <c r="L103" s="15"/>
      <c r="M103" s="64"/>
      <c r="N103" s="64">
        <v>35</v>
      </c>
      <c r="O103" s="41"/>
      <c r="P103" s="41"/>
      <c r="Q103" s="15"/>
      <c r="R103" s="15"/>
      <c r="S103" s="42"/>
      <c r="T103" s="22"/>
      <c r="U103" s="22"/>
    </row>
    <row r="104" spans="1:21" s="3" customFormat="1" ht="15" customHeight="1">
      <c r="A104" s="15" t="s">
        <v>330</v>
      </c>
      <c r="B104" s="200" t="s">
        <v>312</v>
      </c>
      <c r="C104" s="51" t="s">
        <v>116</v>
      </c>
      <c r="D104" s="73" t="s">
        <v>313</v>
      </c>
      <c r="E104" s="45"/>
      <c r="F104" s="15"/>
      <c r="G104" s="15"/>
      <c r="H104" s="17">
        <f t="shared" si="4"/>
        <v>35</v>
      </c>
      <c r="I104" s="18">
        <f t="shared" si="5"/>
        <v>0</v>
      </c>
      <c r="J104" s="13">
        <f t="shared" si="6"/>
        <v>0</v>
      </c>
      <c r="K104" s="40">
        <f t="shared" si="7"/>
        <v>35</v>
      </c>
      <c r="L104" s="15"/>
      <c r="M104" s="64"/>
      <c r="N104" s="64"/>
      <c r="O104" s="49">
        <v>35</v>
      </c>
      <c r="P104" s="41"/>
      <c r="Q104" s="15"/>
      <c r="R104" s="15"/>
      <c r="S104" s="42"/>
      <c r="T104" s="22"/>
      <c r="U104" s="22"/>
    </row>
    <row r="105" spans="1:21" s="3" customFormat="1" ht="15" customHeight="1">
      <c r="A105" s="15" t="s">
        <v>333</v>
      </c>
      <c r="B105" s="78" t="s">
        <v>230</v>
      </c>
      <c r="C105" s="38" t="s">
        <v>222</v>
      </c>
      <c r="D105" s="70" t="s">
        <v>315</v>
      </c>
      <c r="E105" s="45">
        <v>1993</v>
      </c>
      <c r="F105" s="15" t="s">
        <v>45</v>
      </c>
      <c r="G105" s="15" t="s">
        <v>105</v>
      </c>
      <c r="H105" s="17">
        <f t="shared" si="4"/>
        <v>34</v>
      </c>
      <c r="I105" s="18">
        <f t="shared" si="5"/>
        <v>0</v>
      </c>
      <c r="J105" s="13">
        <f t="shared" si="6"/>
        <v>0</v>
      </c>
      <c r="K105" s="40">
        <f t="shared" si="7"/>
        <v>34</v>
      </c>
      <c r="L105" s="15"/>
      <c r="M105" s="64"/>
      <c r="N105" s="64">
        <v>34</v>
      </c>
      <c r="O105" s="41"/>
      <c r="P105" s="41"/>
      <c r="Q105" s="15"/>
      <c r="R105" s="15"/>
      <c r="S105" s="42"/>
      <c r="T105" s="22"/>
      <c r="U105" s="22"/>
    </row>
    <row r="106" spans="1:21" s="3" customFormat="1" ht="15" customHeight="1">
      <c r="A106" s="15" t="s">
        <v>336</v>
      </c>
      <c r="B106" s="179" t="s">
        <v>317</v>
      </c>
      <c r="C106" s="50" t="s">
        <v>103</v>
      </c>
      <c r="D106" s="75" t="s">
        <v>135</v>
      </c>
      <c r="E106" s="45">
        <v>1985</v>
      </c>
      <c r="F106" s="15" t="s">
        <v>45</v>
      </c>
      <c r="G106" s="15" t="s">
        <v>109</v>
      </c>
      <c r="H106" s="17">
        <f t="shared" si="4"/>
        <v>34</v>
      </c>
      <c r="I106" s="18">
        <f t="shared" si="5"/>
        <v>0</v>
      </c>
      <c r="J106" s="13">
        <f t="shared" si="6"/>
        <v>0</v>
      </c>
      <c r="K106" s="40">
        <f t="shared" si="7"/>
        <v>34</v>
      </c>
      <c r="L106" s="15"/>
      <c r="M106" s="64"/>
      <c r="N106" s="64"/>
      <c r="O106" s="49">
        <v>34</v>
      </c>
      <c r="P106" s="41"/>
      <c r="Q106" s="15"/>
      <c r="R106" s="15"/>
      <c r="S106" s="42"/>
      <c r="T106" s="22"/>
      <c r="U106" s="22"/>
    </row>
    <row r="107" spans="1:21" s="3" customFormat="1" ht="15" customHeight="1">
      <c r="A107" s="15" t="s">
        <v>339</v>
      </c>
      <c r="B107" s="82" t="s">
        <v>319</v>
      </c>
      <c r="C107" s="43" t="s">
        <v>154</v>
      </c>
      <c r="D107" s="76" t="s">
        <v>320</v>
      </c>
      <c r="E107" s="45">
        <v>1978</v>
      </c>
      <c r="F107" s="15" t="s">
        <v>108</v>
      </c>
      <c r="G107" s="15" t="s">
        <v>101</v>
      </c>
      <c r="H107" s="17">
        <f t="shared" si="4"/>
        <v>34</v>
      </c>
      <c r="I107" s="18">
        <f t="shared" si="5"/>
        <v>0</v>
      </c>
      <c r="J107" s="13">
        <f t="shared" si="6"/>
        <v>0</v>
      </c>
      <c r="K107" s="40">
        <f t="shared" si="7"/>
        <v>34</v>
      </c>
      <c r="L107" s="15">
        <v>34</v>
      </c>
      <c r="M107" s="64"/>
      <c r="N107" s="64"/>
      <c r="O107" s="41"/>
      <c r="P107" s="41"/>
      <c r="Q107" s="15"/>
      <c r="R107" s="15"/>
      <c r="S107" s="42"/>
      <c r="T107" s="22"/>
      <c r="U107" s="22"/>
    </row>
    <row r="108" spans="1:21" s="3" customFormat="1" ht="15" customHeight="1">
      <c r="A108" s="15" t="s">
        <v>341</v>
      </c>
      <c r="B108" s="200" t="s">
        <v>322</v>
      </c>
      <c r="C108" s="51" t="s">
        <v>189</v>
      </c>
      <c r="D108" s="73" t="s">
        <v>323</v>
      </c>
      <c r="E108" s="45">
        <v>1973</v>
      </c>
      <c r="F108" s="15" t="s">
        <v>82</v>
      </c>
      <c r="G108" s="15" t="s">
        <v>36</v>
      </c>
      <c r="H108" s="17">
        <f t="shared" si="4"/>
        <v>32</v>
      </c>
      <c r="I108" s="18">
        <f t="shared" si="5"/>
        <v>0</v>
      </c>
      <c r="J108" s="13">
        <f t="shared" si="6"/>
        <v>0</v>
      </c>
      <c r="K108" s="40">
        <f t="shared" si="7"/>
        <v>32</v>
      </c>
      <c r="L108" s="15"/>
      <c r="M108" s="64"/>
      <c r="N108" s="64"/>
      <c r="O108" s="49">
        <v>32</v>
      </c>
      <c r="P108" s="41"/>
      <c r="Q108" s="15"/>
      <c r="R108" s="15"/>
      <c r="S108" s="42"/>
      <c r="T108" s="22"/>
      <c r="U108" s="22"/>
    </row>
    <row r="109" spans="1:21" s="3" customFormat="1" ht="15" customHeight="1">
      <c r="A109" s="15" t="s">
        <v>343</v>
      </c>
      <c r="B109" s="78" t="s">
        <v>325</v>
      </c>
      <c r="C109" s="38" t="s">
        <v>154</v>
      </c>
      <c r="D109" s="70" t="s">
        <v>326</v>
      </c>
      <c r="E109" s="39">
        <v>1964</v>
      </c>
      <c r="F109" s="15" t="s">
        <v>82</v>
      </c>
      <c r="G109" s="15" t="s">
        <v>37</v>
      </c>
      <c r="H109" s="17">
        <f t="shared" si="4"/>
        <v>32</v>
      </c>
      <c r="I109" s="18">
        <f t="shared" si="5"/>
        <v>0</v>
      </c>
      <c r="J109" s="13">
        <f t="shared" si="6"/>
        <v>0</v>
      </c>
      <c r="K109" s="40">
        <f t="shared" si="7"/>
        <v>32</v>
      </c>
      <c r="L109" s="15"/>
      <c r="M109" s="64"/>
      <c r="N109" s="64">
        <v>32</v>
      </c>
      <c r="O109" s="41"/>
      <c r="P109" s="41"/>
      <c r="Q109" s="15"/>
      <c r="R109" s="15"/>
      <c r="S109" s="42"/>
      <c r="T109" s="22"/>
      <c r="U109" s="22"/>
    </row>
    <row r="110" spans="1:21" s="3" customFormat="1" ht="15" customHeight="1">
      <c r="A110" s="15" t="s">
        <v>346</v>
      </c>
      <c r="B110" s="68" t="s">
        <v>328</v>
      </c>
      <c r="C110" s="38" t="s">
        <v>68</v>
      </c>
      <c r="D110" s="69" t="s">
        <v>329</v>
      </c>
      <c r="E110" s="45">
        <v>1971</v>
      </c>
      <c r="F110" s="15" t="s">
        <v>82</v>
      </c>
      <c r="G110" s="15" t="s">
        <v>35</v>
      </c>
      <c r="H110" s="17">
        <f t="shared" si="4"/>
        <v>32</v>
      </c>
      <c r="I110" s="18">
        <f t="shared" si="5"/>
        <v>0</v>
      </c>
      <c r="J110" s="13">
        <f t="shared" si="6"/>
        <v>0</v>
      </c>
      <c r="K110" s="40">
        <f t="shared" si="7"/>
        <v>32</v>
      </c>
      <c r="L110" s="15">
        <v>32</v>
      </c>
      <c r="M110" s="64"/>
      <c r="N110" s="64"/>
      <c r="O110" s="41"/>
      <c r="P110" s="41"/>
      <c r="Q110" s="15"/>
      <c r="R110" s="15"/>
      <c r="S110" s="42"/>
      <c r="T110" s="22"/>
      <c r="U110" s="22"/>
    </row>
    <row r="111" spans="1:23" s="3" customFormat="1" ht="15" customHeight="1">
      <c r="A111" s="15" t="s">
        <v>349</v>
      </c>
      <c r="B111" s="78" t="s">
        <v>331</v>
      </c>
      <c r="C111" s="37" t="s">
        <v>68</v>
      </c>
      <c r="D111" s="176" t="s">
        <v>332</v>
      </c>
      <c r="E111" s="52">
        <v>1961</v>
      </c>
      <c r="F111" s="15" t="s">
        <v>182</v>
      </c>
      <c r="G111" s="15" t="s">
        <v>31</v>
      </c>
      <c r="H111" s="17">
        <f t="shared" si="4"/>
        <v>31</v>
      </c>
      <c r="I111" s="18">
        <f t="shared" si="5"/>
        <v>0</v>
      </c>
      <c r="J111" s="13">
        <f t="shared" si="6"/>
        <v>0</v>
      </c>
      <c r="K111" s="40">
        <f t="shared" si="7"/>
        <v>31</v>
      </c>
      <c r="L111" s="15">
        <v>31</v>
      </c>
      <c r="M111" s="64"/>
      <c r="N111" s="64"/>
      <c r="O111" s="15"/>
      <c r="P111" s="15"/>
      <c r="Q111" s="15"/>
      <c r="R111" s="15"/>
      <c r="S111" s="42"/>
      <c r="T111" s="22"/>
      <c r="U111" s="22"/>
      <c r="V111" s="53"/>
      <c r="W111" s="53"/>
    </row>
    <row r="112" spans="1:21" s="3" customFormat="1" ht="15" customHeight="1">
      <c r="A112" s="15" t="s">
        <v>352</v>
      </c>
      <c r="B112" s="200" t="s">
        <v>334</v>
      </c>
      <c r="C112" s="51" t="s">
        <v>197</v>
      </c>
      <c r="D112" s="73" t="s">
        <v>335</v>
      </c>
      <c r="E112" s="45"/>
      <c r="F112" s="15"/>
      <c r="G112" s="15"/>
      <c r="H112" s="17">
        <f t="shared" si="4"/>
        <v>31</v>
      </c>
      <c r="I112" s="18">
        <f t="shared" si="5"/>
        <v>0</v>
      </c>
      <c r="J112" s="13">
        <f t="shared" si="6"/>
        <v>0</v>
      </c>
      <c r="K112" s="40">
        <f t="shared" si="7"/>
        <v>31</v>
      </c>
      <c r="L112" s="15"/>
      <c r="M112" s="64"/>
      <c r="N112" s="64"/>
      <c r="O112" s="49">
        <v>31</v>
      </c>
      <c r="P112" s="41"/>
      <c r="Q112" s="15"/>
      <c r="R112" s="15"/>
      <c r="S112" s="42"/>
      <c r="T112" s="22"/>
      <c r="U112" s="22"/>
    </row>
    <row r="113" spans="1:21" s="3" customFormat="1" ht="15" customHeight="1">
      <c r="A113" s="15" t="s">
        <v>355</v>
      </c>
      <c r="B113" s="78" t="s">
        <v>337</v>
      </c>
      <c r="C113" s="38" t="s">
        <v>338</v>
      </c>
      <c r="D113" s="70" t="s">
        <v>248</v>
      </c>
      <c r="E113" s="39">
        <v>1994</v>
      </c>
      <c r="F113" s="15" t="s">
        <v>41</v>
      </c>
      <c r="G113" s="15" t="s">
        <v>152</v>
      </c>
      <c r="H113" s="17">
        <f t="shared" si="4"/>
        <v>30</v>
      </c>
      <c r="I113" s="18">
        <f t="shared" si="5"/>
        <v>0</v>
      </c>
      <c r="J113" s="13">
        <f t="shared" si="6"/>
        <v>0</v>
      </c>
      <c r="K113" s="40">
        <f t="shared" si="7"/>
        <v>30</v>
      </c>
      <c r="L113" s="15"/>
      <c r="M113" s="64"/>
      <c r="N113" s="64">
        <v>30</v>
      </c>
      <c r="O113" s="41"/>
      <c r="P113" s="41"/>
      <c r="Q113" s="15"/>
      <c r="R113" s="15"/>
      <c r="S113" s="42"/>
      <c r="T113" s="22"/>
      <c r="U113" s="22"/>
    </row>
    <row r="114" spans="1:21" s="3" customFormat="1" ht="15" customHeight="1">
      <c r="A114" s="15" t="s">
        <v>358</v>
      </c>
      <c r="B114" s="78" t="s">
        <v>759</v>
      </c>
      <c r="C114" s="204" t="s">
        <v>765</v>
      </c>
      <c r="D114" s="206" t="s">
        <v>768</v>
      </c>
      <c r="E114" s="205">
        <v>1984</v>
      </c>
      <c r="F114" s="15" t="s">
        <v>45</v>
      </c>
      <c r="G114" s="15" t="s">
        <v>112</v>
      </c>
      <c r="H114" s="17">
        <f t="shared" si="4"/>
        <v>30</v>
      </c>
      <c r="I114" s="18">
        <f t="shared" si="5"/>
        <v>0</v>
      </c>
      <c r="J114" s="13">
        <f t="shared" si="6"/>
        <v>0</v>
      </c>
      <c r="K114" s="40">
        <f t="shared" si="7"/>
        <v>30</v>
      </c>
      <c r="L114" s="15"/>
      <c r="M114" s="64"/>
      <c r="N114" s="64"/>
      <c r="O114" s="41"/>
      <c r="P114" s="41"/>
      <c r="Q114" s="211">
        <v>30</v>
      </c>
      <c r="R114" s="15"/>
      <c r="S114" s="42"/>
      <c r="T114" s="22"/>
      <c r="U114" s="22"/>
    </row>
    <row r="115" spans="1:21" s="3" customFormat="1" ht="15" customHeight="1">
      <c r="A115" s="15" t="s">
        <v>361</v>
      </c>
      <c r="B115" s="179" t="s">
        <v>340</v>
      </c>
      <c r="C115" s="50" t="s">
        <v>77</v>
      </c>
      <c r="D115" s="75" t="s">
        <v>135</v>
      </c>
      <c r="E115" s="45"/>
      <c r="F115" s="15"/>
      <c r="G115" s="15"/>
      <c r="H115" s="17">
        <f t="shared" si="4"/>
        <v>30</v>
      </c>
      <c r="I115" s="18">
        <f t="shared" si="5"/>
        <v>0</v>
      </c>
      <c r="J115" s="13">
        <f t="shared" si="6"/>
        <v>0</v>
      </c>
      <c r="K115" s="40">
        <f t="shared" si="7"/>
        <v>30</v>
      </c>
      <c r="L115" s="15"/>
      <c r="M115" s="64"/>
      <c r="N115" s="64"/>
      <c r="O115" s="49">
        <v>30</v>
      </c>
      <c r="P115" s="41"/>
      <c r="Q115" s="15"/>
      <c r="R115" s="15"/>
      <c r="S115" s="42"/>
      <c r="T115" s="22"/>
      <c r="U115" s="22"/>
    </row>
    <row r="116" spans="1:21" s="3" customFormat="1" ht="15" customHeight="1">
      <c r="A116" s="15" t="s">
        <v>364</v>
      </c>
      <c r="B116" s="78" t="s">
        <v>342</v>
      </c>
      <c r="C116" s="38" t="s">
        <v>122</v>
      </c>
      <c r="D116" s="70" t="s">
        <v>190</v>
      </c>
      <c r="E116" s="39">
        <v>1992</v>
      </c>
      <c r="F116" s="15" t="s">
        <v>45</v>
      </c>
      <c r="G116" s="15" t="s">
        <v>118</v>
      </c>
      <c r="H116" s="17">
        <f t="shared" si="4"/>
        <v>29</v>
      </c>
      <c r="I116" s="18">
        <f t="shared" si="5"/>
        <v>0</v>
      </c>
      <c r="J116" s="13">
        <f t="shared" si="6"/>
        <v>0</v>
      </c>
      <c r="K116" s="40">
        <f t="shared" si="7"/>
        <v>29</v>
      </c>
      <c r="L116" s="15"/>
      <c r="M116" s="64"/>
      <c r="N116" s="64">
        <v>29</v>
      </c>
      <c r="O116" s="41"/>
      <c r="P116" s="41"/>
      <c r="Q116" s="15"/>
      <c r="R116" s="15"/>
      <c r="S116" s="42"/>
      <c r="T116" s="22"/>
      <c r="U116" s="22"/>
    </row>
    <row r="117" spans="1:21" s="3" customFormat="1" ht="15" customHeight="1">
      <c r="A117" s="15" t="s">
        <v>367</v>
      </c>
      <c r="B117" s="78" t="s">
        <v>344</v>
      </c>
      <c r="C117" s="37" t="s">
        <v>56</v>
      </c>
      <c r="D117" s="79" t="s">
        <v>345</v>
      </c>
      <c r="E117" s="52">
        <v>1983</v>
      </c>
      <c r="F117" s="15" t="s">
        <v>45</v>
      </c>
      <c r="G117" s="15" t="s">
        <v>114</v>
      </c>
      <c r="H117" s="17">
        <f t="shared" si="4"/>
        <v>29</v>
      </c>
      <c r="I117" s="18">
        <f t="shared" si="5"/>
        <v>0</v>
      </c>
      <c r="J117" s="13">
        <f t="shared" si="6"/>
        <v>0</v>
      </c>
      <c r="K117" s="40">
        <f t="shared" si="7"/>
        <v>29</v>
      </c>
      <c r="L117" s="15">
        <v>29</v>
      </c>
      <c r="M117" s="64"/>
      <c r="N117" s="64"/>
      <c r="O117" s="41"/>
      <c r="P117" s="41"/>
      <c r="Q117" s="15"/>
      <c r="R117" s="15"/>
      <c r="S117" s="42"/>
      <c r="T117" s="22"/>
      <c r="U117" s="22"/>
    </row>
    <row r="118" spans="1:21" s="3" customFormat="1" ht="15" customHeight="1">
      <c r="A118" s="15" t="s">
        <v>372</v>
      </c>
      <c r="B118" s="68" t="s">
        <v>792</v>
      </c>
      <c r="C118" s="204" t="s">
        <v>809</v>
      </c>
      <c r="D118" s="221" t="s">
        <v>819</v>
      </c>
      <c r="E118" s="205">
        <v>1983</v>
      </c>
      <c r="F118" s="15" t="s">
        <v>108</v>
      </c>
      <c r="G118" s="15" t="s">
        <v>105</v>
      </c>
      <c r="H118" s="17">
        <f t="shared" si="4"/>
        <v>29</v>
      </c>
      <c r="I118" s="18">
        <f t="shared" si="5"/>
        <v>0</v>
      </c>
      <c r="J118" s="13">
        <f t="shared" si="6"/>
        <v>0</v>
      </c>
      <c r="K118" s="40">
        <f t="shared" si="7"/>
        <v>29</v>
      </c>
      <c r="L118" s="15"/>
      <c r="M118" s="64"/>
      <c r="N118" s="64"/>
      <c r="O118" s="41"/>
      <c r="P118" s="41"/>
      <c r="Q118" s="211">
        <v>29</v>
      </c>
      <c r="R118" s="15"/>
      <c r="S118" s="42"/>
      <c r="T118" s="22"/>
      <c r="U118" s="22"/>
    </row>
    <row r="119" spans="1:21" s="3" customFormat="1" ht="15" customHeight="1">
      <c r="A119" s="15" t="s">
        <v>375</v>
      </c>
      <c r="B119" s="68" t="s">
        <v>347</v>
      </c>
      <c r="C119" s="38" t="s">
        <v>238</v>
      </c>
      <c r="D119" s="69" t="s">
        <v>348</v>
      </c>
      <c r="E119" s="22">
        <v>1982</v>
      </c>
      <c r="F119" s="15" t="s">
        <v>108</v>
      </c>
      <c r="G119" s="15" t="s">
        <v>109</v>
      </c>
      <c r="H119" s="17">
        <f t="shared" si="4"/>
        <v>28</v>
      </c>
      <c r="I119" s="18">
        <f t="shared" si="5"/>
        <v>0</v>
      </c>
      <c r="J119" s="13">
        <f t="shared" si="6"/>
        <v>0</v>
      </c>
      <c r="K119" s="40">
        <f t="shared" si="7"/>
        <v>28</v>
      </c>
      <c r="L119" s="15">
        <v>28</v>
      </c>
      <c r="M119" s="64"/>
      <c r="N119" s="64"/>
      <c r="O119" s="41"/>
      <c r="P119" s="41"/>
      <c r="Q119" s="15"/>
      <c r="R119" s="15"/>
      <c r="S119" s="42"/>
      <c r="T119" s="22"/>
      <c r="U119" s="22"/>
    </row>
    <row r="120" spans="1:21" s="3" customFormat="1" ht="15" customHeight="1">
      <c r="A120" s="15" t="s">
        <v>377</v>
      </c>
      <c r="B120" s="68" t="s">
        <v>793</v>
      </c>
      <c r="C120" s="204" t="s">
        <v>810</v>
      </c>
      <c r="D120" s="206" t="s">
        <v>775</v>
      </c>
      <c r="E120" s="205">
        <v>1962</v>
      </c>
      <c r="F120" s="15" t="s">
        <v>182</v>
      </c>
      <c r="G120" s="15" t="s">
        <v>32</v>
      </c>
      <c r="H120" s="17">
        <f t="shared" si="4"/>
        <v>28</v>
      </c>
      <c r="I120" s="18">
        <f t="shared" si="5"/>
        <v>0</v>
      </c>
      <c r="J120" s="13">
        <f t="shared" si="6"/>
        <v>0</v>
      </c>
      <c r="K120" s="40">
        <f t="shared" si="7"/>
        <v>28</v>
      </c>
      <c r="L120" s="15"/>
      <c r="M120" s="64"/>
      <c r="N120" s="64"/>
      <c r="O120" s="41"/>
      <c r="P120" s="41"/>
      <c r="Q120" s="211">
        <v>28</v>
      </c>
      <c r="R120" s="15"/>
      <c r="S120" s="42"/>
      <c r="T120" s="22"/>
      <c r="U120" s="22"/>
    </row>
    <row r="121" spans="1:21" s="3" customFormat="1" ht="15" customHeight="1">
      <c r="A121" s="15" t="s">
        <v>381</v>
      </c>
      <c r="B121" s="200" t="s">
        <v>350</v>
      </c>
      <c r="C121" s="51" t="s">
        <v>208</v>
      </c>
      <c r="D121" s="73" t="s">
        <v>351</v>
      </c>
      <c r="E121" s="45"/>
      <c r="F121" s="15"/>
      <c r="G121" s="15"/>
      <c r="H121" s="17">
        <f t="shared" si="4"/>
        <v>28</v>
      </c>
      <c r="I121" s="18">
        <f t="shared" si="5"/>
        <v>0</v>
      </c>
      <c r="J121" s="13">
        <f t="shared" si="6"/>
        <v>0</v>
      </c>
      <c r="K121" s="40">
        <f t="shared" si="7"/>
        <v>28</v>
      </c>
      <c r="L121" s="15"/>
      <c r="M121" s="64"/>
      <c r="N121" s="64"/>
      <c r="O121" s="49">
        <v>28</v>
      </c>
      <c r="P121" s="41"/>
      <c r="Q121" s="15"/>
      <c r="R121" s="15"/>
      <c r="S121" s="42"/>
      <c r="T121" s="22"/>
      <c r="U121" s="22"/>
    </row>
    <row r="122" spans="1:21" s="3" customFormat="1" ht="15" customHeight="1">
      <c r="A122" s="15" t="s">
        <v>383</v>
      </c>
      <c r="B122" s="68" t="s">
        <v>756</v>
      </c>
      <c r="C122" s="191" t="s">
        <v>798</v>
      </c>
      <c r="D122" s="198" t="s">
        <v>814</v>
      </c>
      <c r="E122" s="195">
        <v>1966</v>
      </c>
      <c r="F122" s="15" t="s">
        <v>82</v>
      </c>
      <c r="G122" s="15" t="s">
        <v>70</v>
      </c>
      <c r="H122" s="17">
        <f t="shared" si="4"/>
        <v>27</v>
      </c>
      <c r="I122" s="18">
        <f t="shared" si="5"/>
        <v>0</v>
      </c>
      <c r="J122" s="13">
        <f t="shared" si="6"/>
        <v>0</v>
      </c>
      <c r="K122" s="40">
        <f t="shared" si="7"/>
        <v>27</v>
      </c>
      <c r="L122" s="15"/>
      <c r="M122" s="64"/>
      <c r="N122" s="64"/>
      <c r="O122" s="41"/>
      <c r="P122" s="41"/>
      <c r="Q122" s="15">
        <v>27</v>
      </c>
      <c r="R122" s="15"/>
      <c r="S122" s="42"/>
      <c r="T122" s="22"/>
      <c r="U122" s="22"/>
    </row>
    <row r="123" spans="1:23" s="3" customFormat="1" ht="15" customHeight="1">
      <c r="A123" s="15" t="s">
        <v>386</v>
      </c>
      <c r="B123" s="68" t="s">
        <v>353</v>
      </c>
      <c r="C123" s="38" t="s">
        <v>90</v>
      </c>
      <c r="D123" s="74" t="s">
        <v>354</v>
      </c>
      <c r="E123" s="22">
        <v>1969</v>
      </c>
      <c r="F123" s="15" t="s">
        <v>82</v>
      </c>
      <c r="G123" s="15" t="s">
        <v>67</v>
      </c>
      <c r="H123" s="17">
        <f t="shared" si="4"/>
        <v>27</v>
      </c>
      <c r="I123" s="18">
        <f t="shared" si="5"/>
        <v>0</v>
      </c>
      <c r="J123" s="13">
        <f t="shared" si="6"/>
        <v>0</v>
      </c>
      <c r="K123" s="40">
        <f t="shared" si="7"/>
        <v>27</v>
      </c>
      <c r="L123" s="15">
        <v>15</v>
      </c>
      <c r="M123" s="64"/>
      <c r="N123" s="64">
        <v>12</v>
      </c>
      <c r="O123" s="41"/>
      <c r="P123" s="41"/>
      <c r="Q123" s="15"/>
      <c r="R123" s="15"/>
      <c r="S123" s="42"/>
      <c r="T123" s="22"/>
      <c r="U123" s="22"/>
      <c r="V123" s="53"/>
      <c r="W123" s="53"/>
    </row>
    <row r="124" spans="1:21" s="3" customFormat="1" ht="15" customHeight="1">
      <c r="A124" s="15" t="s">
        <v>388</v>
      </c>
      <c r="B124" s="200" t="s">
        <v>356</v>
      </c>
      <c r="C124" s="51" t="s">
        <v>154</v>
      </c>
      <c r="D124" s="73" t="s">
        <v>357</v>
      </c>
      <c r="E124" s="45">
        <v>1984</v>
      </c>
      <c r="F124" s="15" t="s">
        <v>45</v>
      </c>
      <c r="G124" s="15" t="s">
        <v>126</v>
      </c>
      <c r="H124" s="17">
        <f t="shared" si="4"/>
        <v>27</v>
      </c>
      <c r="I124" s="18">
        <f t="shared" si="5"/>
        <v>0</v>
      </c>
      <c r="J124" s="13">
        <f t="shared" si="6"/>
        <v>0</v>
      </c>
      <c r="K124" s="40">
        <f t="shared" si="7"/>
        <v>27</v>
      </c>
      <c r="L124" s="15"/>
      <c r="M124" s="64"/>
      <c r="N124" s="64"/>
      <c r="O124" s="49">
        <v>27</v>
      </c>
      <c r="P124" s="41"/>
      <c r="Q124" s="15"/>
      <c r="R124" s="15"/>
      <c r="S124" s="42"/>
      <c r="T124" s="22"/>
      <c r="U124" s="22"/>
    </row>
    <row r="125" spans="1:23" s="3" customFormat="1" ht="15" customHeight="1">
      <c r="A125" s="15" t="s">
        <v>390</v>
      </c>
      <c r="B125" s="82" t="s">
        <v>359</v>
      </c>
      <c r="C125" s="38" t="s">
        <v>172</v>
      </c>
      <c r="D125" s="80" t="s">
        <v>360</v>
      </c>
      <c r="E125" s="45">
        <v>1983</v>
      </c>
      <c r="F125" s="15" t="s">
        <v>45</v>
      </c>
      <c r="G125" s="15" t="s">
        <v>120</v>
      </c>
      <c r="H125" s="17">
        <f t="shared" si="4"/>
        <v>27</v>
      </c>
      <c r="I125" s="18">
        <f t="shared" si="5"/>
        <v>0</v>
      </c>
      <c r="J125" s="13">
        <f t="shared" si="6"/>
        <v>0</v>
      </c>
      <c r="K125" s="40">
        <f t="shared" si="7"/>
        <v>27</v>
      </c>
      <c r="L125" s="15">
        <v>27</v>
      </c>
      <c r="M125" s="64"/>
      <c r="N125" s="64"/>
      <c r="O125" s="41"/>
      <c r="P125" s="41"/>
      <c r="Q125" s="15"/>
      <c r="R125" s="15"/>
      <c r="S125" s="42"/>
      <c r="T125" s="22"/>
      <c r="U125" s="22"/>
      <c r="V125" s="53"/>
      <c r="W125" s="53"/>
    </row>
    <row r="126" spans="1:21" s="3" customFormat="1" ht="15" customHeight="1">
      <c r="A126" s="15" t="s">
        <v>393</v>
      </c>
      <c r="B126" s="78" t="s">
        <v>362</v>
      </c>
      <c r="C126" s="38" t="s">
        <v>103</v>
      </c>
      <c r="D126" s="70" t="s">
        <v>363</v>
      </c>
      <c r="E126" s="39">
        <v>1987</v>
      </c>
      <c r="F126" s="15" t="s">
        <v>45</v>
      </c>
      <c r="G126" s="15" t="s">
        <v>124</v>
      </c>
      <c r="H126" s="17">
        <f t="shared" si="4"/>
        <v>27</v>
      </c>
      <c r="I126" s="18">
        <f t="shared" si="5"/>
        <v>0</v>
      </c>
      <c r="J126" s="13">
        <f t="shared" si="6"/>
        <v>0</v>
      </c>
      <c r="K126" s="40">
        <f t="shared" si="7"/>
        <v>27</v>
      </c>
      <c r="L126" s="15"/>
      <c r="M126" s="64"/>
      <c r="N126" s="64">
        <v>27</v>
      </c>
      <c r="O126" s="41"/>
      <c r="P126" s="41"/>
      <c r="Q126" s="15"/>
      <c r="R126" s="15"/>
      <c r="S126" s="42"/>
      <c r="T126" s="22"/>
      <c r="U126" s="22"/>
    </row>
    <row r="127" spans="1:21" s="3" customFormat="1" ht="15" customHeight="1">
      <c r="A127" s="15" t="s">
        <v>396</v>
      </c>
      <c r="B127" s="78" t="s">
        <v>762</v>
      </c>
      <c r="C127" s="204" t="s">
        <v>767</v>
      </c>
      <c r="D127" s="206" t="s">
        <v>752</v>
      </c>
      <c r="E127" s="205">
        <v>1987</v>
      </c>
      <c r="F127" s="15" t="s">
        <v>45</v>
      </c>
      <c r="G127" s="15" t="s">
        <v>129</v>
      </c>
      <c r="H127" s="17">
        <f t="shared" si="4"/>
        <v>26</v>
      </c>
      <c r="I127" s="18">
        <f t="shared" si="5"/>
        <v>0</v>
      </c>
      <c r="J127" s="13">
        <f t="shared" si="6"/>
        <v>0</v>
      </c>
      <c r="K127" s="40">
        <f t="shared" si="7"/>
        <v>26</v>
      </c>
      <c r="L127" s="15"/>
      <c r="M127" s="64"/>
      <c r="N127" s="64"/>
      <c r="O127" s="41"/>
      <c r="P127" s="41"/>
      <c r="Q127" s="211">
        <v>26</v>
      </c>
      <c r="R127" s="15"/>
      <c r="S127" s="42"/>
      <c r="T127" s="22"/>
      <c r="U127" s="22"/>
    </row>
    <row r="128" spans="1:21" s="3" customFormat="1" ht="15" customHeight="1">
      <c r="A128" s="15" t="s">
        <v>399</v>
      </c>
      <c r="B128" s="78" t="s">
        <v>365</v>
      </c>
      <c r="C128" s="38" t="s">
        <v>197</v>
      </c>
      <c r="D128" s="70" t="s">
        <v>366</v>
      </c>
      <c r="E128" s="39">
        <v>1976</v>
      </c>
      <c r="F128" s="15" t="s">
        <v>108</v>
      </c>
      <c r="G128" s="15" t="s">
        <v>112</v>
      </c>
      <c r="H128" s="17">
        <f t="shared" si="4"/>
        <v>26</v>
      </c>
      <c r="I128" s="18">
        <f t="shared" si="5"/>
        <v>0</v>
      </c>
      <c r="J128" s="13">
        <f t="shared" si="6"/>
        <v>0</v>
      </c>
      <c r="K128" s="40">
        <f t="shared" si="7"/>
        <v>26</v>
      </c>
      <c r="L128" s="15"/>
      <c r="M128" s="64"/>
      <c r="N128" s="64">
        <v>26</v>
      </c>
      <c r="O128" s="41"/>
      <c r="P128" s="41"/>
      <c r="Q128" s="15"/>
      <c r="R128" s="15"/>
      <c r="S128" s="42"/>
      <c r="T128" s="22"/>
      <c r="U128" s="22"/>
    </row>
    <row r="129" spans="1:21" s="3" customFormat="1" ht="15" customHeight="1">
      <c r="A129" s="15" t="s">
        <v>402</v>
      </c>
      <c r="B129" s="179" t="s">
        <v>373</v>
      </c>
      <c r="C129" s="50" t="s">
        <v>58</v>
      </c>
      <c r="D129" s="75" t="s">
        <v>374</v>
      </c>
      <c r="E129" s="45"/>
      <c r="F129" s="15"/>
      <c r="G129" s="15"/>
      <c r="H129" s="17">
        <f t="shared" si="4"/>
        <v>26</v>
      </c>
      <c r="I129" s="18">
        <f t="shared" si="5"/>
        <v>0</v>
      </c>
      <c r="J129" s="13">
        <f t="shared" si="6"/>
        <v>0</v>
      </c>
      <c r="K129" s="40">
        <f t="shared" si="7"/>
        <v>26</v>
      </c>
      <c r="L129" s="15"/>
      <c r="M129" s="64"/>
      <c r="N129" s="64"/>
      <c r="O129" s="49">
        <v>26</v>
      </c>
      <c r="P129" s="41"/>
      <c r="Q129" s="15"/>
      <c r="R129" s="15"/>
      <c r="S129" s="42"/>
      <c r="T129" s="22"/>
      <c r="U129" s="22"/>
    </row>
    <row r="130" spans="1:23" s="3" customFormat="1" ht="15" customHeight="1">
      <c r="A130" s="15" t="s">
        <v>404</v>
      </c>
      <c r="B130" s="68" t="s">
        <v>376</v>
      </c>
      <c r="C130" s="38" t="s">
        <v>154</v>
      </c>
      <c r="D130" s="69" t="s">
        <v>169</v>
      </c>
      <c r="E130" s="22">
        <v>1973</v>
      </c>
      <c r="F130" s="15" t="s">
        <v>108</v>
      </c>
      <c r="G130" s="15" t="s">
        <v>114</v>
      </c>
      <c r="H130" s="17">
        <f t="shared" si="4"/>
        <v>25</v>
      </c>
      <c r="I130" s="18">
        <f t="shared" si="5"/>
        <v>0</v>
      </c>
      <c r="J130" s="13">
        <f t="shared" si="6"/>
        <v>0</v>
      </c>
      <c r="K130" s="40">
        <f t="shared" si="7"/>
        <v>25</v>
      </c>
      <c r="L130" s="15">
        <v>25</v>
      </c>
      <c r="M130" s="64"/>
      <c r="N130" s="64"/>
      <c r="O130" s="41"/>
      <c r="P130" s="41"/>
      <c r="Q130" s="15"/>
      <c r="R130" s="15"/>
      <c r="S130" s="42"/>
      <c r="T130" s="22"/>
      <c r="U130" s="22"/>
      <c r="V130" s="53"/>
      <c r="W130" s="53"/>
    </row>
    <row r="131" spans="1:21" s="3" customFormat="1" ht="15" customHeight="1">
      <c r="A131" s="15" t="s">
        <v>407</v>
      </c>
      <c r="B131" s="78" t="s">
        <v>378</v>
      </c>
      <c r="C131" s="38" t="s">
        <v>379</v>
      </c>
      <c r="D131" s="70" t="s">
        <v>380</v>
      </c>
      <c r="E131" s="39">
        <v>1963</v>
      </c>
      <c r="F131" s="15" t="s">
        <v>182</v>
      </c>
      <c r="G131" s="15" t="s">
        <v>33</v>
      </c>
      <c r="H131" s="17">
        <f t="shared" si="4"/>
        <v>25</v>
      </c>
      <c r="I131" s="18">
        <f t="shared" si="5"/>
        <v>0</v>
      </c>
      <c r="J131" s="13">
        <f t="shared" si="6"/>
        <v>0</v>
      </c>
      <c r="K131" s="40">
        <f t="shared" si="7"/>
        <v>25</v>
      </c>
      <c r="L131" s="15"/>
      <c r="M131" s="64"/>
      <c r="N131" s="64">
        <v>25</v>
      </c>
      <c r="O131" s="41"/>
      <c r="P131" s="41"/>
      <c r="Q131" s="15"/>
      <c r="R131" s="15"/>
      <c r="S131" s="42"/>
      <c r="T131" s="22"/>
      <c r="U131" s="22"/>
    </row>
    <row r="132" spans="1:21" s="3" customFormat="1" ht="15" customHeight="1">
      <c r="A132" s="15" t="s">
        <v>411</v>
      </c>
      <c r="B132" s="179" t="s">
        <v>340</v>
      </c>
      <c r="C132" s="50" t="s">
        <v>122</v>
      </c>
      <c r="D132" s="75" t="s">
        <v>382</v>
      </c>
      <c r="E132" s="77"/>
      <c r="F132" s="15"/>
      <c r="G132" s="15"/>
      <c r="H132" s="17">
        <f t="shared" si="4"/>
        <v>25</v>
      </c>
      <c r="I132" s="18">
        <f t="shared" si="5"/>
        <v>0</v>
      </c>
      <c r="J132" s="13">
        <f t="shared" si="6"/>
        <v>0</v>
      </c>
      <c r="K132" s="40">
        <f t="shared" si="7"/>
        <v>25</v>
      </c>
      <c r="L132" s="15"/>
      <c r="M132" s="64"/>
      <c r="N132" s="64"/>
      <c r="O132" s="49">
        <v>25</v>
      </c>
      <c r="P132" s="41"/>
      <c r="Q132" s="15"/>
      <c r="R132" s="15"/>
      <c r="S132" s="42"/>
      <c r="T132" s="22"/>
      <c r="U132" s="22"/>
    </row>
    <row r="133" spans="1:21" s="3" customFormat="1" ht="15" customHeight="1">
      <c r="A133" s="15" t="s">
        <v>414</v>
      </c>
      <c r="B133" s="56" t="s">
        <v>384</v>
      </c>
      <c r="C133" s="38" t="s">
        <v>111</v>
      </c>
      <c r="D133" s="37" t="s">
        <v>385</v>
      </c>
      <c r="E133" s="83">
        <v>1986</v>
      </c>
      <c r="F133" s="15" t="s">
        <v>45</v>
      </c>
      <c r="G133" s="15" t="s">
        <v>136</v>
      </c>
      <c r="H133" s="17">
        <f t="shared" si="4"/>
        <v>24</v>
      </c>
      <c r="I133" s="18">
        <f t="shared" si="5"/>
        <v>0</v>
      </c>
      <c r="J133" s="13">
        <f t="shared" si="6"/>
        <v>0</v>
      </c>
      <c r="K133" s="40">
        <f t="shared" si="7"/>
        <v>24</v>
      </c>
      <c r="L133" s="15"/>
      <c r="M133" s="64"/>
      <c r="N133" s="64">
        <v>24</v>
      </c>
      <c r="O133" s="41"/>
      <c r="P133" s="41"/>
      <c r="Q133" s="15"/>
      <c r="R133" s="15"/>
      <c r="S133" s="42"/>
      <c r="T133" s="22"/>
      <c r="U133" s="22"/>
    </row>
    <row r="134" spans="1:23" s="3" customFormat="1" ht="15" customHeight="1">
      <c r="A134" s="15" t="s">
        <v>416</v>
      </c>
      <c r="B134" s="47" t="s">
        <v>387</v>
      </c>
      <c r="C134" s="38" t="s">
        <v>63</v>
      </c>
      <c r="D134" s="180" t="s">
        <v>75</v>
      </c>
      <c r="E134" s="67">
        <v>1990</v>
      </c>
      <c r="F134" s="15" t="s">
        <v>45</v>
      </c>
      <c r="G134" s="15" t="s">
        <v>132</v>
      </c>
      <c r="H134" s="17">
        <f aca="true" t="shared" si="8" ref="H134:H197">L134+N134+O134+Q134+S134</f>
        <v>24</v>
      </c>
      <c r="I134" s="18">
        <f aca="true" t="shared" si="9" ref="I134:I197">M134+P134+T134</f>
        <v>0</v>
      </c>
      <c r="J134" s="13">
        <f aca="true" t="shared" si="10" ref="J134:J197">R134</f>
        <v>0</v>
      </c>
      <c r="K134" s="40">
        <f aca="true" t="shared" si="11" ref="K134:K197">SUM(L134:T134)</f>
        <v>24</v>
      </c>
      <c r="L134" s="15">
        <v>24</v>
      </c>
      <c r="M134" s="64"/>
      <c r="N134" s="64"/>
      <c r="O134" s="41"/>
      <c r="P134" s="41"/>
      <c r="Q134" s="15"/>
      <c r="R134" s="15"/>
      <c r="S134" s="42"/>
      <c r="T134" s="22"/>
      <c r="U134" s="22"/>
      <c r="V134" s="53"/>
      <c r="W134" s="53"/>
    </row>
    <row r="135" spans="1:21" s="3" customFormat="1" ht="15" customHeight="1">
      <c r="A135" s="15" t="s">
        <v>419</v>
      </c>
      <c r="B135" s="66" t="s">
        <v>389</v>
      </c>
      <c r="C135" s="50" t="s">
        <v>80</v>
      </c>
      <c r="D135" s="50" t="s">
        <v>155</v>
      </c>
      <c r="E135" s="77">
        <v>1976</v>
      </c>
      <c r="F135" s="15" t="s">
        <v>108</v>
      </c>
      <c r="G135" s="15" t="s">
        <v>118</v>
      </c>
      <c r="H135" s="17">
        <f t="shared" si="8"/>
        <v>24</v>
      </c>
      <c r="I135" s="18">
        <f t="shared" si="9"/>
        <v>0</v>
      </c>
      <c r="J135" s="13">
        <f t="shared" si="10"/>
        <v>0</v>
      </c>
      <c r="K135" s="40">
        <f t="shared" si="11"/>
        <v>24</v>
      </c>
      <c r="L135" s="15"/>
      <c r="M135" s="64"/>
      <c r="N135" s="64"/>
      <c r="O135" s="49">
        <v>24</v>
      </c>
      <c r="P135" s="41"/>
      <c r="Q135" s="15"/>
      <c r="R135" s="15"/>
      <c r="S135" s="42"/>
      <c r="T135" s="22"/>
      <c r="U135" s="22"/>
    </row>
    <row r="136" spans="1:21" s="3" customFormat="1" ht="15" customHeight="1">
      <c r="A136" s="15" t="s">
        <v>421</v>
      </c>
      <c r="B136" s="46" t="s">
        <v>391</v>
      </c>
      <c r="C136" s="38" t="s">
        <v>197</v>
      </c>
      <c r="D136" s="46" t="s">
        <v>392</v>
      </c>
      <c r="E136" s="77">
        <v>1973</v>
      </c>
      <c r="F136" s="15" t="s">
        <v>82</v>
      </c>
      <c r="G136" s="15" t="s">
        <v>73</v>
      </c>
      <c r="H136" s="17">
        <f t="shared" si="8"/>
        <v>0</v>
      </c>
      <c r="I136" s="18">
        <f t="shared" si="9"/>
        <v>23</v>
      </c>
      <c r="J136" s="13">
        <f t="shared" si="10"/>
        <v>0</v>
      </c>
      <c r="K136" s="40">
        <f t="shared" si="11"/>
        <v>23</v>
      </c>
      <c r="L136" s="22"/>
      <c r="M136" s="64">
        <v>23</v>
      </c>
      <c r="N136" s="64"/>
      <c r="O136" s="41"/>
      <c r="P136" s="41"/>
      <c r="Q136" s="15"/>
      <c r="R136" s="15"/>
      <c r="S136" s="42"/>
      <c r="T136" s="22"/>
      <c r="U136" s="22"/>
    </row>
    <row r="137" spans="1:21" s="3" customFormat="1" ht="15" customHeight="1">
      <c r="A137" s="15" t="s">
        <v>424</v>
      </c>
      <c r="B137" s="47" t="s">
        <v>781</v>
      </c>
      <c r="C137" s="204" t="s">
        <v>800</v>
      </c>
      <c r="D137" s="204" t="s">
        <v>771</v>
      </c>
      <c r="E137" s="87">
        <v>1985</v>
      </c>
      <c r="F137" s="15" t="s">
        <v>45</v>
      </c>
      <c r="G137" s="15" t="s">
        <v>138</v>
      </c>
      <c r="H137" s="17">
        <f t="shared" si="8"/>
        <v>23</v>
      </c>
      <c r="I137" s="18">
        <f t="shared" si="9"/>
        <v>0</v>
      </c>
      <c r="J137" s="13">
        <f t="shared" si="10"/>
        <v>0</v>
      </c>
      <c r="K137" s="40">
        <f t="shared" si="11"/>
        <v>23</v>
      </c>
      <c r="L137" s="15"/>
      <c r="M137" s="64"/>
      <c r="N137" s="64"/>
      <c r="O137" s="41"/>
      <c r="P137" s="41"/>
      <c r="Q137" s="15">
        <v>23</v>
      </c>
      <c r="R137" s="15"/>
      <c r="S137" s="42"/>
      <c r="T137" s="22"/>
      <c r="U137" s="22"/>
    </row>
    <row r="138" spans="1:21" s="3" customFormat="1" ht="15" customHeight="1">
      <c r="A138" s="15" t="s">
        <v>427</v>
      </c>
      <c r="B138" s="92" t="s">
        <v>394</v>
      </c>
      <c r="C138" s="51" t="s">
        <v>58</v>
      </c>
      <c r="D138" s="51" t="s">
        <v>395</v>
      </c>
      <c r="E138" s="77"/>
      <c r="F138" s="15"/>
      <c r="G138" s="15"/>
      <c r="H138" s="17">
        <f t="shared" si="8"/>
        <v>23</v>
      </c>
      <c r="I138" s="18">
        <f t="shared" si="9"/>
        <v>0</v>
      </c>
      <c r="J138" s="13">
        <f t="shared" si="10"/>
        <v>0</v>
      </c>
      <c r="K138" s="40">
        <f t="shared" si="11"/>
        <v>23</v>
      </c>
      <c r="L138" s="15"/>
      <c r="M138" s="64"/>
      <c r="N138" s="64"/>
      <c r="O138" s="49">
        <v>23</v>
      </c>
      <c r="P138" s="41"/>
      <c r="Q138" s="15"/>
      <c r="R138" s="15"/>
      <c r="S138" s="42"/>
      <c r="T138" s="22"/>
      <c r="U138" s="22"/>
    </row>
    <row r="139" spans="1:21" s="3" customFormat="1" ht="15" customHeight="1">
      <c r="A139" s="15" t="s">
        <v>430</v>
      </c>
      <c r="B139" s="56" t="s">
        <v>397</v>
      </c>
      <c r="C139" s="38" t="s">
        <v>93</v>
      </c>
      <c r="D139" s="37" t="s">
        <v>398</v>
      </c>
      <c r="E139" s="83">
        <v>1989</v>
      </c>
      <c r="F139" s="15" t="s">
        <v>45</v>
      </c>
      <c r="G139" s="15" t="s">
        <v>140</v>
      </c>
      <c r="H139" s="17">
        <f t="shared" si="8"/>
        <v>22</v>
      </c>
      <c r="I139" s="18">
        <f t="shared" si="9"/>
        <v>0</v>
      </c>
      <c r="J139" s="13">
        <f t="shared" si="10"/>
        <v>0</v>
      </c>
      <c r="K139" s="40">
        <f t="shared" si="11"/>
        <v>22</v>
      </c>
      <c r="L139" s="15"/>
      <c r="M139" s="64"/>
      <c r="N139" s="64">
        <v>22</v>
      </c>
      <c r="O139" s="84"/>
      <c r="P139" s="41"/>
      <c r="Q139" s="15"/>
      <c r="R139" s="15"/>
      <c r="S139" s="42"/>
      <c r="T139" s="22"/>
      <c r="U139" s="22"/>
    </row>
    <row r="140" spans="1:21" s="3" customFormat="1" ht="15" customHeight="1">
      <c r="A140" s="15" t="s">
        <v>431</v>
      </c>
      <c r="B140" s="47" t="s">
        <v>785</v>
      </c>
      <c r="C140" s="204" t="s">
        <v>804</v>
      </c>
      <c r="D140" s="204" t="s">
        <v>226</v>
      </c>
      <c r="E140" s="216">
        <v>1985</v>
      </c>
      <c r="F140" s="15" t="s">
        <v>45</v>
      </c>
      <c r="G140" s="15" t="s">
        <v>143</v>
      </c>
      <c r="H140" s="17">
        <f t="shared" si="8"/>
        <v>21</v>
      </c>
      <c r="I140" s="18">
        <f t="shared" si="9"/>
        <v>0</v>
      </c>
      <c r="J140" s="13">
        <f t="shared" si="10"/>
        <v>0</v>
      </c>
      <c r="K140" s="40">
        <f t="shared" si="11"/>
        <v>21</v>
      </c>
      <c r="L140" s="15"/>
      <c r="M140" s="64"/>
      <c r="N140" s="64"/>
      <c r="O140" s="41"/>
      <c r="P140" s="41"/>
      <c r="Q140" s="211">
        <v>21</v>
      </c>
      <c r="R140" s="15"/>
      <c r="S140" s="42"/>
      <c r="T140" s="22"/>
      <c r="U140" s="22"/>
    </row>
    <row r="141" spans="1:21" s="3" customFormat="1" ht="15" customHeight="1">
      <c r="A141" s="15" t="s">
        <v>434</v>
      </c>
      <c r="B141" s="56" t="s">
        <v>400</v>
      </c>
      <c r="C141" s="38" t="s">
        <v>58</v>
      </c>
      <c r="D141" s="37" t="s">
        <v>401</v>
      </c>
      <c r="E141" s="83">
        <v>1979</v>
      </c>
      <c r="F141" s="15" t="s">
        <v>108</v>
      </c>
      <c r="G141" s="15" t="s">
        <v>120</v>
      </c>
      <c r="H141" s="17">
        <f t="shared" si="8"/>
        <v>21</v>
      </c>
      <c r="I141" s="18">
        <f t="shared" si="9"/>
        <v>0</v>
      </c>
      <c r="J141" s="13">
        <f t="shared" si="10"/>
        <v>0</v>
      </c>
      <c r="K141" s="40">
        <f t="shared" si="11"/>
        <v>21</v>
      </c>
      <c r="L141" s="15"/>
      <c r="M141" s="64"/>
      <c r="N141" s="64">
        <v>21</v>
      </c>
      <c r="O141" s="41"/>
      <c r="P141" s="41"/>
      <c r="Q141" s="15"/>
      <c r="R141" s="15"/>
      <c r="S141" s="42"/>
      <c r="T141" s="22"/>
      <c r="U141" s="22"/>
    </row>
    <row r="142" spans="1:21" s="3" customFormat="1" ht="15" customHeight="1">
      <c r="A142" s="15" t="s">
        <v>437</v>
      </c>
      <c r="B142" s="46" t="s">
        <v>403</v>
      </c>
      <c r="C142" s="38" t="s">
        <v>172</v>
      </c>
      <c r="D142" s="46" t="s">
        <v>53</v>
      </c>
      <c r="E142" s="77">
        <v>1961</v>
      </c>
      <c r="F142" s="15" t="s">
        <v>182</v>
      </c>
      <c r="G142" s="15" t="s">
        <v>34</v>
      </c>
      <c r="H142" s="17">
        <f t="shared" si="8"/>
        <v>0</v>
      </c>
      <c r="I142" s="18">
        <f t="shared" si="9"/>
        <v>21</v>
      </c>
      <c r="J142" s="13">
        <f t="shared" si="10"/>
        <v>0</v>
      </c>
      <c r="K142" s="40">
        <f t="shared" si="11"/>
        <v>21</v>
      </c>
      <c r="L142" s="22"/>
      <c r="M142" s="64">
        <v>21</v>
      </c>
      <c r="N142" s="64"/>
      <c r="O142" s="41"/>
      <c r="P142" s="41"/>
      <c r="Q142" s="15"/>
      <c r="R142" s="15"/>
      <c r="S142" s="42"/>
      <c r="T142" s="22"/>
      <c r="U142" s="22"/>
    </row>
    <row r="143" spans="1:21" s="3" customFormat="1" ht="15" customHeight="1">
      <c r="A143" s="15" t="s">
        <v>440</v>
      </c>
      <c r="B143" s="92" t="s">
        <v>405</v>
      </c>
      <c r="C143" s="51" t="s">
        <v>111</v>
      </c>
      <c r="D143" s="51" t="s">
        <v>406</v>
      </c>
      <c r="E143" s="77"/>
      <c r="F143" s="15"/>
      <c r="G143" s="15"/>
      <c r="H143" s="17">
        <f t="shared" si="8"/>
        <v>21</v>
      </c>
      <c r="I143" s="18">
        <f t="shared" si="9"/>
        <v>0</v>
      </c>
      <c r="J143" s="13">
        <f t="shared" si="10"/>
        <v>0</v>
      </c>
      <c r="K143" s="40">
        <f t="shared" si="11"/>
        <v>21</v>
      </c>
      <c r="L143" s="15"/>
      <c r="M143" s="64"/>
      <c r="N143" s="64"/>
      <c r="O143" s="49">
        <v>21</v>
      </c>
      <c r="P143" s="41"/>
      <c r="Q143" s="15"/>
      <c r="R143" s="15"/>
      <c r="S143" s="42"/>
      <c r="T143" s="22"/>
      <c r="U143" s="22"/>
    </row>
    <row r="144" spans="1:21" s="3" customFormat="1" ht="15" customHeight="1">
      <c r="A144" s="15" t="s">
        <v>442</v>
      </c>
      <c r="B144" s="47" t="s">
        <v>791</v>
      </c>
      <c r="C144" s="204" t="s">
        <v>808</v>
      </c>
      <c r="D144" s="204" t="s">
        <v>774</v>
      </c>
      <c r="E144" s="87">
        <v>1967</v>
      </c>
      <c r="F144" s="15" t="s">
        <v>82</v>
      </c>
      <c r="G144" s="15" t="s">
        <v>76</v>
      </c>
      <c r="H144" s="17">
        <f t="shared" si="8"/>
        <v>20</v>
      </c>
      <c r="I144" s="18">
        <f t="shared" si="9"/>
        <v>0</v>
      </c>
      <c r="J144" s="13">
        <f t="shared" si="10"/>
        <v>0</v>
      </c>
      <c r="K144" s="40">
        <f t="shared" si="11"/>
        <v>20</v>
      </c>
      <c r="L144" s="15"/>
      <c r="M144" s="64"/>
      <c r="N144" s="64"/>
      <c r="O144" s="41"/>
      <c r="P144" s="41"/>
      <c r="Q144" s="15">
        <v>20</v>
      </c>
      <c r="R144" s="15"/>
      <c r="S144" s="42"/>
      <c r="T144" s="22"/>
      <c r="U144" s="22"/>
    </row>
    <row r="145" spans="1:21" s="3" customFormat="1" ht="15" customHeight="1">
      <c r="A145" s="15" t="s">
        <v>445</v>
      </c>
      <c r="B145" s="46" t="s">
        <v>408</v>
      </c>
      <c r="C145" s="85" t="s">
        <v>409</v>
      </c>
      <c r="D145" s="46" t="s">
        <v>410</v>
      </c>
      <c r="E145" s="94">
        <v>1985</v>
      </c>
      <c r="F145" s="15" t="s">
        <v>45</v>
      </c>
      <c r="G145" s="15" t="s">
        <v>147</v>
      </c>
      <c r="H145" s="17">
        <f t="shared" si="8"/>
        <v>0</v>
      </c>
      <c r="I145" s="18">
        <f t="shared" si="9"/>
        <v>20</v>
      </c>
      <c r="J145" s="13">
        <f t="shared" si="10"/>
        <v>0</v>
      </c>
      <c r="K145" s="40">
        <f t="shared" si="11"/>
        <v>20</v>
      </c>
      <c r="L145" s="22"/>
      <c r="M145" s="64">
        <v>20</v>
      </c>
      <c r="N145" s="64"/>
      <c r="O145" s="41"/>
      <c r="P145" s="41"/>
      <c r="Q145" s="15"/>
      <c r="R145" s="15"/>
      <c r="S145" s="42"/>
      <c r="T145" s="22"/>
      <c r="U145" s="22"/>
    </row>
    <row r="146" spans="1:21" s="3" customFormat="1" ht="15" customHeight="1">
      <c r="A146" s="15" t="s">
        <v>447</v>
      </c>
      <c r="B146" s="56" t="s">
        <v>412</v>
      </c>
      <c r="C146" s="38" t="s">
        <v>413</v>
      </c>
      <c r="D146" s="37" t="s">
        <v>268</v>
      </c>
      <c r="E146" s="83">
        <v>1979</v>
      </c>
      <c r="F146" s="15" t="s">
        <v>108</v>
      </c>
      <c r="G146" s="15" t="s">
        <v>124</v>
      </c>
      <c r="H146" s="17">
        <f t="shared" si="8"/>
        <v>20</v>
      </c>
      <c r="I146" s="18">
        <f t="shared" si="9"/>
        <v>0</v>
      </c>
      <c r="J146" s="13">
        <f t="shared" si="10"/>
        <v>0</v>
      </c>
      <c r="K146" s="40">
        <f t="shared" si="11"/>
        <v>20</v>
      </c>
      <c r="L146" s="15"/>
      <c r="M146" s="64"/>
      <c r="N146" s="64">
        <v>20</v>
      </c>
      <c r="O146" s="41"/>
      <c r="P146" s="41"/>
      <c r="Q146" s="15"/>
      <c r="R146" s="15"/>
      <c r="S146" s="42"/>
      <c r="T146" s="22"/>
      <c r="U146" s="22"/>
    </row>
    <row r="147" spans="1:21" s="3" customFormat="1" ht="15" customHeight="1">
      <c r="A147" s="15" t="s">
        <v>450</v>
      </c>
      <c r="B147" s="92" t="s">
        <v>415</v>
      </c>
      <c r="C147" s="51" t="s">
        <v>103</v>
      </c>
      <c r="D147" s="51" t="s">
        <v>135</v>
      </c>
      <c r="E147" s="77"/>
      <c r="F147" s="15"/>
      <c r="G147" s="15"/>
      <c r="H147" s="17">
        <f t="shared" si="8"/>
        <v>20</v>
      </c>
      <c r="I147" s="18">
        <f t="shared" si="9"/>
        <v>0</v>
      </c>
      <c r="J147" s="13">
        <f t="shared" si="10"/>
        <v>0</v>
      </c>
      <c r="K147" s="40">
        <f t="shared" si="11"/>
        <v>20</v>
      </c>
      <c r="L147" s="15"/>
      <c r="M147" s="64"/>
      <c r="N147" s="64"/>
      <c r="O147" s="49">
        <v>20</v>
      </c>
      <c r="P147" s="41"/>
      <c r="Q147" s="15"/>
      <c r="R147" s="15"/>
      <c r="S147" s="42"/>
      <c r="T147" s="22"/>
      <c r="U147" s="22"/>
    </row>
    <row r="148" spans="1:21" s="3" customFormat="1" ht="15" customHeight="1">
      <c r="A148" s="15" t="s">
        <v>453</v>
      </c>
      <c r="B148" s="46" t="s">
        <v>417</v>
      </c>
      <c r="C148" s="38" t="s">
        <v>369</v>
      </c>
      <c r="D148" s="46" t="s">
        <v>418</v>
      </c>
      <c r="E148" s="77">
        <v>1972</v>
      </c>
      <c r="F148" s="15" t="s">
        <v>82</v>
      </c>
      <c r="G148" s="15" t="s">
        <v>78</v>
      </c>
      <c r="H148" s="17">
        <f t="shared" si="8"/>
        <v>0</v>
      </c>
      <c r="I148" s="18">
        <f t="shared" si="9"/>
        <v>19</v>
      </c>
      <c r="J148" s="13">
        <f t="shared" si="10"/>
        <v>0</v>
      </c>
      <c r="K148" s="40">
        <f t="shared" si="11"/>
        <v>19</v>
      </c>
      <c r="L148" s="22"/>
      <c r="M148" s="64">
        <v>19</v>
      </c>
      <c r="N148" s="64"/>
      <c r="O148" s="41"/>
      <c r="P148" s="41"/>
      <c r="Q148" s="15"/>
      <c r="R148" s="15"/>
      <c r="S148" s="42"/>
      <c r="T148" s="22"/>
      <c r="U148" s="22"/>
    </row>
    <row r="149" spans="1:21" s="3" customFormat="1" ht="15" customHeight="1">
      <c r="A149" s="15" t="s">
        <v>457</v>
      </c>
      <c r="B149" s="46" t="s">
        <v>420</v>
      </c>
      <c r="C149" s="43" t="s">
        <v>222</v>
      </c>
      <c r="D149" s="48" t="s">
        <v>265</v>
      </c>
      <c r="E149" s="77">
        <v>1985</v>
      </c>
      <c r="F149" s="15" t="s">
        <v>45</v>
      </c>
      <c r="G149" s="15" t="s">
        <v>150</v>
      </c>
      <c r="H149" s="17">
        <f t="shared" si="8"/>
        <v>19</v>
      </c>
      <c r="I149" s="18">
        <f t="shared" si="9"/>
        <v>0</v>
      </c>
      <c r="J149" s="13">
        <f t="shared" si="10"/>
        <v>0</v>
      </c>
      <c r="K149" s="40">
        <f t="shared" si="11"/>
        <v>19</v>
      </c>
      <c r="L149" s="15">
        <v>19</v>
      </c>
      <c r="M149" s="64"/>
      <c r="N149" s="64"/>
      <c r="O149" s="41"/>
      <c r="P149" s="41"/>
      <c r="Q149" s="15"/>
      <c r="R149" s="15"/>
      <c r="S149" s="42"/>
      <c r="T149" s="22"/>
      <c r="U149" s="22"/>
    </row>
    <row r="150" spans="1:21" s="3" customFormat="1" ht="15" customHeight="1">
      <c r="A150" s="15" t="s">
        <v>461</v>
      </c>
      <c r="B150" s="47" t="s">
        <v>340</v>
      </c>
      <c r="C150" s="204" t="s">
        <v>806</v>
      </c>
      <c r="D150" s="208" t="s">
        <v>816</v>
      </c>
      <c r="E150" s="216">
        <v>1983</v>
      </c>
      <c r="F150" s="15" t="s">
        <v>108</v>
      </c>
      <c r="G150" s="15" t="s">
        <v>129</v>
      </c>
      <c r="H150" s="17">
        <f t="shared" si="8"/>
        <v>19</v>
      </c>
      <c r="I150" s="18">
        <f t="shared" si="9"/>
        <v>0</v>
      </c>
      <c r="J150" s="13">
        <f t="shared" si="10"/>
        <v>0</v>
      </c>
      <c r="K150" s="40">
        <f t="shared" si="11"/>
        <v>19</v>
      </c>
      <c r="L150" s="15"/>
      <c r="M150" s="64"/>
      <c r="N150" s="64"/>
      <c r="O150" s="41"/>
      <c r="P150" s="41"/>
      <c r="Q150" s="211">
        <v>19</v>
      </c>
      <c r="R150" s="15"/>
      <c r="S150" s="42"/>
      <c r="T150" s="22"/>
      <c r="U150" s="22"/>
    </row>
    <row r="151" spans="1:21" s="3" customFormat="1" ht="15" customHeight="1">
      <c r="A151" s="15" t="s">
        <v>464</v>
      </c>
      <c r="B151" s="56" t="s">
        <v>300</v>
      </c>
      <c r="C151" s="38" t="s">
        <v>422</v>
      </c>
      <c r="D151" s="37" t="s">
        <v>423</v>
      </c>
      <c r="E151" s="83">
        <v>1982</v>
      </c>
      <c r="F151" s="15" t="s">
        <v>108</v>
      </c>
      <c r="G151" s="15" t="s">
        <v>126</v>
      </c>
      <c r="H151" s="17">
        <f t="shared" si="8"/>
        <v>19</v>
      </c>
      <c r="I151" s="18">
        <f t="shared" si="9"/>
        <v>0</v>
      </c>
      <c r="J151" s="13">
        <f t="shared" si="10"/>
        <v>0</v>
      </c>
      <c r="K151" s="40">
        <f t="shared" si="11"/>
        <v>19</v>
      </c>
      <c r="L151" s="15"/>
      <c r="M151" s="64"/>
      <c r="N151" s="64">
        <v>19</v>
      </c>
      <c r="O151" s="41"/>
      <c r="P151" s="41"/>
      <c r="Q151" s="15"/>
      <c r="R151" s="15"/>
      <c r="S151" s="42"/>
      <c r="T151" s="22"/>
      <c r="U151" s="22"/>
    </row>
    <row r="152" spans="1:21" s="3" customFormat="1" ht="15" customHeight="1">
      <c r="A152" s="15" t="s">
        <v>467</v>
      </c>
      <c r="B152" s="46" t="s">
        <v>425</v>
      </c>
      <c r="C152" s="43" t="s">
        <v>426</v>
      </c>
      <c r="D152" s="48" t="s">
        <v>261</v>
      </c>
      <c r="E152" s="77">
        <v>1963</v>
      </c>
      <c r="F152" s="15" t="s">
        <v>182</v>
      </c>
      <c r="G152" s="15" t="s">
        <v>35</v>
      </c>
      <c r="H152" s="17">
        <f t="shared" si="8"/>
        <v>8</v>
      </c>
      <c r="I152" s="18">
        <f t="shared" si="9"/>
        <v>11</v>
      </c>
      <c r="J152" s="13">
        <f t="shared" si="10"/>
        <v>0</v>
      </c>
      <c r="K152" s="40">
        <f t="shared" si="11"/>
        <v>19</v>
      </c>
      <c r="L152" s="22"/>
      <c r="M152" s="64">
        <v>11</v>
      </c>
      <c r="N152" s="64"/>
      <c r="O152" s="41">
        <v>8</v>
      </c>
      <c r="P152" s="41"/>
      <c r="Q152" s="15"/>
      <c r="R152" s="15"/>
      <c r="S152" s="42"/>
      <c r="T152" s="22"/>
      <c r="U152" s="22"/>
    </row>
    <row r="153" spans="1:21" s="3" customFormat="1" ht="15" customHeight="1">
      <c r="A153" s="15" t="s">
        <v>470</v>
      </c>
      <c r="B153" s="92" t="s">
        <v>428</v>
      </c>
      <c r="C153" s="51" t="s">
        <v>49</v>
      </c>
      <c r="D153" s="51" t="s">
        <v>429</v>
      </c>
      <c r="E153" s="77"/>
      <c r="F153" s="15"/>
      <c r="G153" s="15"/>
      <c r="H153" s="17">
        <f t="shared" si="8"/>
        <v>19</v>
      </c>
      <c r="I153" s="18">
        <f t="shared" si="9"/>
        <v>0</v>
      </c>
      <c r="J153" s="13">
        <f t="shared" si="10"/>
        <v>0</v>
      </c>
      <c r="K153" s="40">
        <f t="shared" si="11"/>
        <v>19</v>
      </c>
      <c r="L153" s="15"/>
      <c r="M153" s="64"/>
      <c r="N153" s="64"/>
      <c r="O153" s="49">
        <v>19</v>
      </c>
      <c r="P153" s="41"/>
      <c r="Q153" s="15"/>
      <c r="R153" s="15"/>
      <c r="S153" s="42"/>
      <c r="T153" s="22"/>
      <c r="U153" s="22"/>
    </row>
    <row r="154" spans="1:21" s="3" customFormat="1" ht="15" customHeight="1">
      <c r="A154" s="15" t="s">
        <v>473</v>
      </c>
      <c r="B154" s="56" t="s">
        <v>151</v>
      </c>
      <c r="C154" s="38" t="s">
        <v>122</v>
      </c>
      <c r="D154" s="37" t="s">
        <v>265</v>
      </c>
      <c r="E154" s="83">
        <v>1988</v>
      </c>
      <c r="F154" s="15" t="s">
        <v>45</v>
      </c>
      <c r="G154" s="15" t="s">
        <v>152</v>
      </c>
      <c r="H154" s="17">
        <f t="shared" si="8"/>
        <v>18</v>
      </c>
      <c r="I154" s="18">
        <f t="shared" si="9"/>
        <v>0</v>
      </c>
      <c r="J154" s="13">
        <f t="shared" si="10"/>
        <v>0</v>
      </c>
      <c r="K154" s="40">
        <f t="shared" si="11"/>
        <v>18</v>
      </c>
      <c r="L154" s="15"/>
      <c r="M154" s="64"/>
      <c r="N154" s="64">
        <v>18</v>
      </c>
      <c r="O154" s="41"/>
      <c r="P154" s="41"/>
      <c r="Q154" s="15"/>
      <c r="R154" s="15"/>
      <c r="S154" s="42"/>
      <c r="T154" s="22"/>
      <c r="U154" s="22"/>
    </row>
    <row r="155" spans="1:21" s="3" customFormat="1" ht="15" customHeight="1">
      <c r="A155" s="15" t="s">
        <v>476</v>
      </c>
      <c r="B155" s="46" t="s">
        <v>432</v>
      </c>
      <c r="C155" s="38" t="s">
        <v>154</v>
      </c>
      <c r="D155" s="46" t="s">
        <v>433</v>
      </c>
      <c r="E155" s="77">
        <v>1977</v>
      </c>
      <c r="F155" s="15" t="s">
        <v>108</v>
      </c>
      <c r="G155" s="15" t="s">
        <v>136</v>
      </c>
      <c r="H155" s="17">
        <f t="shared" si="8"/>
        <v>0</v>
      </c>
      <c r="I155" s="18">
        <f t="shared" si="9"/>
        <v>18</v>
      </c>
      <c r="J155" s="13">
        <f t="shared" si="10"/>
        <v>0</v>
      </c>
      <c r="K155" s="40">
        <f t="shared" si="11"/>
        <v>18</v>
      </c>
      <c r="L155" s="22"/>
      <c r="M155" s="64">
        <v>18</v>
      </c>
      <c r="N155" s="64"/>
      <c r="O155" s="41"/>
      <c r="P155" s="41"/>
      <c r="Q155" s="15"/>
      <c r="R155" s="15"/>
      <c r="S155" s="42"/>
      <c r="T155" s="22"/>
      <c r="U155" s="22"/>
    </row>
    <row r="156" spans="1:23" s="3" customFormat="1" ht="15" customHeight="1">
      <c r="A156" s="15" t="s">
        <v>479</v>
      </c>
      <c r="B156" s="47" t="s">
        <v>435</v>
      </c>
      <c r="C156" s="38" t="s">
        <v>90</v>
      </c>
      <c r="D156" s="48" t="s">
        <v>436</v>
      </c>
      <c r="E156" s="77">
        <v>1973</v>
      </c>
      <c r="F156" s="15" t="s">
        <v>108</v>
      </c>
      <c r="G156" s="15" t="s">
        <v>132</v>
      </c>
      <c r="H156" s="17">
        <f t="shared" si="8"/>
        <v>18</v>
      </c>
      <c r="I156" s="18">
        <f t="shared" si="9"/>
        <v>0</v>
      </c>
      <c r="J156" s="13">
        <f t="shared" si="10"/>
        <v>0</v>
      </c>
      <c r="K156" s="40">
        <f t="shared" si="11"/>
        <v>18</v>
      </c>
      <c r="L156" s="15">
        <v>18</v>
      </c>
      <c r="M156" s="64"/>
      <c r="N156" s="64"/>
      <c r="O156" s="41"/>
      <c r="P156" s="41"/>
      <c r="Q156" s="15"/>
      <c r="R156" s="15"/>
      <c r="S156" s="42"/>
      <c r="T156" s="22"/>
      <c r="U156" s="22"/>
      <c r="V156" s="53"/>
      <c r="W156" s="53"/>
    </row>
    <row r="157" spans="1:21" s="3" customFormat="1" ht="15" customHeight="1">
      <c r="A157" s="15" t="s">
        <v>481</v>
      </c>
      <c r="B157" s="92" t="s">
        <v>438</v>
      </c>
      <c r="C157" s="51" t="s">
        <v>422</v>
      </c>
      <c r="D157" s="51" t="s">
        <v>439</v>
      </c>
      <c r="E157" s="77"/>
      <c r="F157" s="15"/>
      <c r="G157" s="15"/>
      <c r="H157" s="17">
        <f t="shared" si="8"/>
        <v>18</v>
      </c>
      <c r="I157" s="18">
        <f t="shared" si="9"/>
        <v>0</v>
      </c>
      <c r="J157" s="13">
        <f t="shared" si="10"/>
        <v>0</v>
      </c>
      <c r="K157" s="40">
        <f t="shared" si="11"/>
        <v>18</v>
      </c>
      <c r="L157" s="15"/>
      <c r="M157" s="64"/>
      <c r="N157" s="64"/>
      <c r="O157" s="49">
        <v>18</v>
      </c>
      <c r="P157" s="41"/>
      <c r="Q157" s="15"/>
      <c r="R157" s="15"/>
      <c r="S157" s="42"/>
      <c r="T157" s="22"/>
      <c r="U157" s="22"/>
    </row>
    <row r="158" spans="1:21" s="3" customFormat="1" ht="15" customHeight="1">
      <c r="A158" s="15" t="s">
        <v>484</v>
      </c>
      <c r="B158" s="56" t="s">
        <v>441</v>
      </c>
      <c r="C158" s="38" t="s">
        <v>90</v>
      </c>
      <c r="D158" s="37" t="s">
        <v>155</v>
      </c>
      <c r="E158" s="83">
        <v>1972</v>
      </c>
      <c r="F158" s="15" t="s">
        <v>82</v>
      </c>
      <c r="G158" s="15" t="s">
        <v>83</v>
      </c>
      <c r="H158" s="17">
        <f t="shared" si="8"/>
        <v>17</v>
      </c>
      <c r="I158" s="18">
        <f t="shared" si="9"/>
        <v>0</v>
      </c>
      <c r="J158" s="13">
        <f t="shared" si="10"/>
        <v>0</v>
      </c>
      <c r="K158" s="40">
        <f t="shared" si="11"/>
        <v>17</v>
      </c>
      <c r="L158" s="15"/>
      <c r="M158" s="64"/>
      <c r="N158" s="64">
        <v>17</v>
      </c>
      <c r="O158" s="41"/>
      <c r="P158" s="41"/>
      <c r="Q158" s="15"/>
      <c r="R158" s="15"/>
      <c r="S158" s="42"/>
      <c r="T158" s="22"/>
      <c r="U158" s="22"/>
    </row>
    <row r="159" spans="1:23" s="3" customFormat="1" ht="15" customHeight="1">
      <c r="A159" s="15" t="s">
        <v>487</v>
      </c>
      <c r="B159" s="46" t="s">
        <v>443</v>
      </c>
      <c r="C159" s="38" t="s">
        <v>56</v>
      </c>
      <c r="D159" s="43" t="s">
        <v>444</v>
      </c>
      <c r="E159" s="77">
        <v>1981</v>
      </c>
      <c r="F159" s="15" t="s">
        <v>108</v>
      </c>
      <c r="G159" s="15" t="s">
        <v>138</v>
      </c>
      <c r="H159" s="17">
        <f t="shared" si="8"/>
        <v>17</v>
      </c>
      <c r="I159" s="18">
        <f t="shared" si="9"/>
        <v>0</v>
      </c>
      <c r="J159" s="13">
        <f t="shared" si="10"/>
        <v>0</v>
      </c>
      <c r="K159" s="40">
        <f t="shared" si="11"/>
        <v>17</v>
      </c>
      <c r="L159" s="15">
        <v>17</v>
      </c>
      <c r="M159" s="64"/>
      <c r="N159" s="64"/>
      <c r="O159" s="41"/>
      <c r="P159" s="41"/>
      <c r="Q159" s="15"/>
      <c r="R159" s="15"/>
      <c r="S159" s="42"/>
      <c r="T159" s="22"/>
      <c r="U159" s="22"/>
      <c r="V159" s="53"/>
      <c r="W159" s="53"/>
    </row>
    <row r="160" spans="1:21" s="3" customFormat="1" ht="15" customHeight="1">
      <c r="A160" s="15" t="s">
        <v>490</v>
      </c>
      <c r="B160" s="92" t="s">
        <v>446</v>
      </c>
      <c r="C160" s="51" t="s">
        <v>231</v>
      </c>
      <c r="D160" s="51" t="s">
        <v>226</v>
      </c>
      <c r="E160" s="77"/>
      <c r="F160" s="15"/>
      <c r="G160" s="15"/>
      <c r="H160" s="17">
        <f t="shared" si="8"/>
        <v>17</v>
      </c>
      <c r="I160" s="18">
        <f t="shared" si="9"/>
        <v>0</v>
      </c>
      <c r="J160" s="13">
        <f t="shared" si="10"/>
        <v>0</v>
      </c>
      <c r="K160" s="40">
        <f t="shared" si="11"/>
        <v>17</v>
      </c>
      <c r="L160" s="15"/>
      <c r="M160" s="64"/>
      <c r="N160" s="64"/>
      <c r="O160" s="49">
        <v>17</v>
      </c>
      <c r="P160" s="41"/>
      <c r="Q160" s="15"/>
      <c r="R160" s="15"/>
      <c r="S160" s="42"/>
      <c r="T160" s="22"/>
      <c r="U160" s="22"/>
    </row>
    <row r="161" spans="1:21" s="3" customFormat="1" ht="15" customHeight="1">
      <c r="A161" s="15" t="s">
        <v>492</v>
      </c>
      <c r="B161" s="56" t="s">
        <v>448</v>
      </c>
      <c r="C161" s="38" t="s">
        <v>68</v>
      </c>
      <c r="D161" s="37" t="s">
        <v>449</v>
      </c>
      <c r="E161" s="83">
        <v>1994</v>
      </c>
      <c r="F161" s="15" t="s">
        <v>41</v>
      </c>
      <c r="G161" s="15" t="s">
        <v>156</v>
      </c>
      <c r="H161" s="17">
        <f t="shared" si="8"/>
        <v>16</v>
      </c>
      <c r="I161" s="18">
        <f t="shared" si="9"/>
        <v>0</v>
      </c>
      <c r="J161" s="13">
        <f t="shared" si="10"/>
        <v>0</v>
      </c>
      <c r="K161" s="40">
        <f t="shared" si="11"/>
        <v>16</v>
      </c>
      <c r="L161" s="15"/>
      <c r="M161" s="64"/>
      <c r="N161" s="64">
        <v>16</v>
      </c>
      <c r="O161" s="41"/>
      <c r="P161" s="41"/>
      <c r="Q161" s="15"/>
      <c r="R161" s="15"/>
      <c r="S161" s="42"/>
      <c r="T161" s="22"/>
      <c r="U161" s="22"/>
    </row>
    <row r="162" spans="1:21" s="3" customFormat="1" ht="15" customHeight="1">
      <c r="A162" s="15" t="s">
        <v>496</v>
      </c>
      <c r="B162" s="66" t="s">
        <v>451</v>
      </c>
      <c r="C162" s="50" t="s">
        <v>111</v>
      </c>
      <c r="D162" s="50" t="s">
        <v>452</v>
      </c>
      <c r="E162" s="77">
        <v>1965</v>
      </c>
      <c r="F162" s="15" t="s">
        <v>82</v>
      </c>
      <c r="G162" s="15" t="s">
        <v>92</v>
      </c>
      <c r="H162" s="17">
        <f t="shared" si="8"/>
        <v>16</v>
      </c>
      <c r="I162" s="18">
        <f t="shared" si="9"/>
        <v>0</v>
      </c>
      <c r="J162" s="13">
        <f t="shared" si="10"/>
        <v>0</v>
      </c>
      <c r="K162" s="40">
        <f t="shared" si="11"/>
        <v>16</v>
      </c>
      <c r="L162" s="15"/>
      <c r="M162" s="64"/>
      <c r="N162" s="64"/>
      <c r="O162" s="49">
        <v>16</v>
      </c>
      <c r="P162" s="41"/>
      <c r="Q162" s="15"/>
      <c r="R162" s="15"/>
      <c r="S162" s="42"/>
      <c r="T162" s="22"/>
      <c r="U162" s="22"/>
    </row>
    <row r="163" spans="1:21" s="3" customFormat="1" ht="15" customHeight="1">
      <c r="A163" s="15" t="s">
        <v>498</v>
      </c>
      <c r="B163" s="47" t="s">
        <v>454</v>
      </c>
      <c r="C163" s="38" t="s">
        <v>455</v>
      </c>
      <c r="D163" s="47" t="s">
        <v>456</v>
      </c>
      <c r="E163" s="77">
        <v>1965</v>
      </c>
      <c r="F163" s="15" t="s">
        <v>82</v>
      </c>
      <c r="G163" s="15" t="s">
        <v>88</v>
      </c>
      <c r="H163" s="17">
        <f t="shared" si="8"/>
        <v>16</v>
      </c>
      <c r="I163" s="18">
        <f t="shared" si="9"/>
        <v>0</v>
      </c>
      <c r="J163" s="13">
        <f t="shared" si="10"/>
        <v>0</v>
      </c>
      <c r="K163" s="40">
        <f t="shared" si="11"/>
        <v>16</v>
      </c>
      <c r="L163" s="15">
        <v>9</v>
      </c>
      <c r="M163" s="64"/>
      <c r="N163" s="64"/>
      <c r="O163" s="41">
        <v>7</v>
      </c>
      <c r="P163" s="41"/>
      <c r="Q163" s="15"/>
      <c r="R163" s="15"/>
      <c r="S163" s="42"/>
      <c r="T163" s="22"/>
      <c r="U163" s="22"/>
    </row>
    <row r="164" spans="1:21" s="3" customFormat="1" ht="15" customHeight="1">
      <c r="A164" s="15" t="s">
        <v>500</v>
      </c>
      <c r="B164" s="46" t="s">
        <v>458</v>
      </c>
      <c r="C164" s="38" t="s">
        <v>459</v>
      </c>
      <c r="D164" s="46" t="s">
        <v>460</v>
      </c>
      <c r="E164" s="77">
        <v>1966</v>
      </c>
      <c r="F164" s="15" t="s">
        <v>82</v>
      </c>
      <c r="G164" s="15" t="s">
        <v>85</v>
      </c>
      <c r="H164" s="17">
        <f t="shared" si="8"/>
        <v>0</v>
      </c>
      <c r="I164" s="18">
        <f t="shared" si="9"/>
        <v>16</v>
      </c>
      <c r="J164" s="13">
        <f t="shared" si="10"/>
        <v>0</v>
      </c>
      <c r="K164" s="40">
        <f t="shared" si="11"/>
        <v>16</v>
      </c>
      <c r="L164" s="22"/>
      <c r="M164" s="64">
        <v>16</v>
      </c>
      <c r="N164" s="64"/>
      <c r="O164" s="41"/>
      <c r="P164" s="41"/>
      <c r="Q164" s="15"/>
      <c r="R164" s="15"/>
      <c r="S164" s="42"/>
      <c r="T164" s="22"/>
      <c r="U164" s="22"/>
    </row>
    <row r="165" spans="1:23" s="3" customFormat="1" ht="15" customHeight="1">
      <c r="A165" s="15" t="s">
        <v>503</v>
      </c>
      <c r="B165" s="46" t="s">
        <v>462</v>
      </c>
      <c r="C165" s="43" t="s">
        <v>463</v>
      </c>
      <c r="D165" s="48" t="s">
        <v>219</v>
      </c>
      <c r="E165" s="77">
        <v>1991</v>
      </c>
      <c r="F165" s="15" t="s">
        <v>45</v>
      </c>
      <c r="G165" s="15" t="s">
        <v>156</v>
      </c>
      <c r="H165" s="17">
        <f t="shared" si="8"/>
        <v>16</v>
      </c>
      <c r="I165" s="18">
        <f t="shared" si="9"/>
        <v>0</v>
      </c>
      <c r="J165" s="13">
        <f t="shared" si="10"/>
        <v>0</v>
      </c>
      <c r="K165" s="40">
        <f t="shared" si="11"/>
        <v>16</v>
      </c>
      <c r="L165" s="15">
        <v>2</v>
      </c>
      <c r="M165" s="64"/>
      <c r="N165" s="64"/>
      <c r="O165" s="41">
        <v>14</v>
      </c>
      <c r="P165" s="41"/>
      <c r="Q165" s="15"/>
      <c r="R165" s="15"/>
      <c r="S165" s="42"/>
      <c r="T165" s="22"/>
      <c r="U165" s="22"/>
      <c r="V165" s="53"/>
      <c r="W165" s="53"/>
    </row>
    <row r="166" spans="1:21" s="3" customFormat="1" ht="15" customHeight="1">
      <c r="A166" s="15" t="s">
        <v>505</v>
      </c>
      <c r="B166" s="47" t="s">
        <v>465</v>
      </c>
      <c r="C166" s="38" t="s">
        <v>211</v>
      </c>
      <c r="D166" s="47" t="s">
        <v>466</v>
      </c>
      <c r="E166" s="77">
        <v>1982</v>
      </c>
      <c r="F166" s="15" t="s">
        <v>108</v>
      </c>
      <c r="G166" s="15" t="s">
        <v>140</v>
      </c>
      <c r="H166" s="17">
        <f t="shared" si="8"/>
        <v>16</v>
      </c>
      <c r="I166" s="18">
        <f t="shared" si="9"/>
        <v>0</v>
      </c>
      <c r="J166" s="13">
        <f t="shared" si="10"/>
        <v>0</v>
      </c>
      <c r="K166" s="40">
        <f t="shared" si="11"/>
        <v>16</v>
      </c>
      <c r="L166" s="15">
        <v>16</v>
      </c>
      <c r="M166" s="64"/>
      <c r="N166" s="64"/>
      <c r="O166" s="41"/>
      <c r="P166" s="41"/>
      <c r="Q166" s="15"/>
      <c r="R166" s="15"/>
      <c r="S166" s="42"/>
      <c r="T166" s="22"/>
      <c r="U166" s="22"/>
    </row>
    <row r="167" spans="1:21" s="3" customFormat="1" ht="15" customHeight="1">
      <c r="A167" s="15" t="s">
        <v>507</v>
      </c>
      <c r="B167" s="47" t="s">
        <v>788</v>
      </c>
      <c r="C167" s="204" t="s">
        <v>89</v>
      </c>
      <c r="D167" s="204" t="s">
        <v>817</v>
      </c>
      <c r="E167" s="216">
        <v>1962</v>
      </c>
      <c r="F167" s="15" t="s">
        <v>182</v>
      </c>
      <c r="G167" s="15" t="s">
        <v>36</v>
      </c>
      <c r="H167" s="17">
        <f t="shared" si="8"/>
        <v>16</v>
      </c>
      <c r="I167" s="18">
        <f t="shared" si="9"/>
        <v>0</v>
      </c>
      <c r="J167" s="13">
        <f t="shared" si="10"/>
        <v>0</v>
      </c>
      <c r="K167" s="40">
        <f t="shared" si="11"/>
        <v>16</v>
      </c>
      <c r="L167" s="15"/>
      <c r="M167" s="64"/>
      <c r="N167" s="64"/>
      <c r="O167" s="41"/>
      <c r="P167" s="41"/>
      <c r="Q167" s="211">
        <v>16</v>
      </c>
      <c r="R167" s="15"/>
      <c r="S167" s="42"/>
      <c r="T167" s="22"/>
      <c r="U167" s="22"/>
    </row>
    <row r="168" spans="1:21" s="3" customFormat="1" ht="15" customHeight="1">
      <c r="A168" s="15" t="s">
        <v>509</v>
      </c>
      <c r="B168" s="56" t="s">
        <v>758</v>
      </c>
      <c r="C168" s="204" t="s">
        <v>764</v>
      </c>
      <c r="D168" s="204" t="s">
        <v>815</v>
      </c>
      <c r="E168" s="219">
        <v>1977</v>
      </c>
      <c r="F168" s="15" t="s">
        <v>108</v>
      </c>
      <c r="G168" s="15" t="s">
        <v>150</v>
      </c>
      <c r="H168" s="17">
        <f t="shared" si="8"/>
        <v>15</v>
      </c>
      <c r="I168" s="18">
        <f t="shared" si="9"/>
        <v>0</v>
      </c>
      <c r="J168" s="13">
        <f t="shared" si="10"/>
        <v>0</v>
      </c>
      <c r="K168" s="40">
        <f t="shared" si="11"/>
        <v>15</v>
      </c>
      <c r="L168" s="15"/>
      <c r="M168" s="64"/>
      <c r="N168" s="64"/>
      <c r="O168" s="41"/>
      <c r="P168" s="41"/>
      <c r="Q168" s="211">
        <v>15</v>
      </c>
      <c r="R168" s="15"/>
      <c r="S168" s="42"/>
      <c r="T168" s="22"/>
      <c r="U168" s="22"/>
    </row>
    <row r="169" spans="1:21" s="3" customFormat="1" ht="15" customHeight="1">
      <c r="A169" s="15" t="s">
        <v>512</v>
      </c>
      <c r="B169" s="56" t="s">
        <v>468</v>
      </c>
      <c r="C169" s="38" t="s">
        <v>128</v>
      </c>
      <c r="D169" s="37" t="s">
        <v>469</v>
      </c>
      <c r="E169" s="39">
        <v>1974</v>
      </c>
      <c r="F169" s="64" t="s">
        <v>108</v>
      </c>
      <c r="G169" s="15" t="s">
        <v>143</v>
      </c>
      <c r="H169" s="17">
        <f t="shared" si="8"/>
        <v>15</v>
      </c>
      <c r="I169" s="18">
        <f t="shared" si="9"/>
        <v>0</v>
      </c>
      <c r="J169" s="13">
        <f t="shared" si="10"/>
        <v>0</v>
      </c>
      <c r="K169" s="40">
        <f t="shared" si="11"/>
        <v>15</v>
      </c>
      <c r="L169" s="15"/>
      <c r="M169" s="64"/>
      <c r="N169" s="88">
        <v>15</v>
      </c>
      <c r="O169" s="41"/>
      <c r="P169" s="84"/>
      <c r="Q169" s="15"/>
      <c r="R169" s="15"/>
      <c r="S169" s="42"/>
      <c r="T169" s="22"/>
      <c r="U169" s="22"/>
    </row>
    <row r="170" spans="1:21" s="3" customFormat="1" ht="15" customHeight="1">
      <c r="A170" s="15" t="s">
        <v>514</v>
      </c>
      <c r="B170" s="46" t="s">
        <v>471</v>
      </c>
      <c r="C170" s="38" t="s">
        <v>77</v>
      </c>
      <c r="D170" s="46" t="s">
        <v>472</v>
      </c>
      <c r="E170" s="45">
        <v>1980</v>
      </c>
      <c r="F170" s="64" t="s">
        <v>108</v>
      </c>
      <c r="G170" s="15" t="s">
        <v>147</v>
      </c>
      <c r="H170" s="17">
        <f t="shared" si="8"/>
        <v>0</v>
      </c>
      <c r="I170" s="18">
        <f t="shared" si="9"/>
        <v>15</v>
      </c>
      <c r="J170" s="13">
        <f t="shared" si="10"/>
        <v>0</v>
      </c>
      <c r="K170" s="40">
        <f t="shared" si="11"/>
        <v>15</v>
      </c>
      <c r="L170" s="22"/>
      <c r="M170" s="64">
        <v>15</v>
      </c>
      <c r="N170" s="88"/>
      <c r="O170" s="41"/>
      <c r="P170" s="41"/>
      <c r="Q170" s="15"/>
      <c r="R170" s="15"/>
      <c r="S170" s="42"/>
      <c r="T170" s="22"/>
      <c r="U170" s="22"/>
    </row>
    <row r="171" spans="1:21" s="3" customFormat="1" ht="15" customHeight="1">
      <c r="A171" s="15" t="s">
        <v>516</v>
      </c>
      <c r="B171" s="56" t="s">
        <v>474</v>
      </c>
      <c r="C171" s="37" t="s">
        <v>77</v>
      </c>
      <c r="D171" s="56" t="s">
        <v>475</v>
      </c>
      <c r="E171" s="52">
        <v>1987</v>
      </c>
      <c r="F171" s="64" t="s">
        <v>45</v>
      </c>
      <c r="G171" s="15" t="s">
        <v>158</v>
      </c>
      <c r="H171" s="17">
        <f t="shared" si="8"/>
        <v>14</v>
      </c>
      <c r="I171" s="18">
        <f t="shared" si="9"/>
        <v>0</v>
      </c>
      <c r="J171" s="13">
        <f t="shared" si="10"/>
        <v>0</v>
      </c>
      <c r="K171" s="40">
        <f t="shared" si="11"/>
        <v>14</v>
      </c>
      <c r="L171" s="15">
        <v>14</v>
      </c>
      <c r="M171" s="64"/>
      <c r="N171" s="88"/>
      <c r="O171" s="41"/>
      <c r="P171" s="41"/>
      <c r="Q171" s="15"/>
      <c r="R171" s="15"/>
      <c r="S171" s="42"/>
      <c r="T171" s="22"/>
      <c r="U171" s="22"/>
    </row>
    <row r="172" spans="1:21" s="3" customFormat="1" ht="15" customHeight="1">
      <c r="A172" s="15" t="s">
        <v>518</v>
      </c>
      <c r="B172" s="46" t="s">
        <v>477</v>
      </c>
      <c r="C172" s="38" t="s">
        <v>478</v>
      </c>
      <c r="D172" s="46" t="s">
        <v>53</v>
      </c>
      <c r="E172" s="45">
        <v>1990</v>
      </c>
      <c r="F172" s="64" t="s">
        <v>45</v>
      </c>
      <c r="G172" s="15" t="s">
        <v>160</v>
      </c>
      <c r="H172" s="17">
        <f t="shared" si="8"/>
        <v>0</v>
      </c>
      <c r="I172" s="18">
        <f t="shared" si="9"/>
        <v>14</v>
      </c>
      <c r="J172" s="13">
        <f t="shared" si="10"/>
        <v>0</v>
      </c>
      <c r="K172" s="40">
        <f t="shared" si="11"/>
        <v>14</v>
      </c>
      <c r="L172" s="22"/>
      <c r="M172" s="64">
        <v>14</v>
      </c>
      <c r="N172" s="88"/>
      <c r="O172" s="41"/>
      <c r="P172" s="41"/>
      <c r="Q172" s="15"/>
      <c r="R172" s="15"/>
      <c r="S172" s="42"/>
      <c r="T172" s="22"/>
      <c r="U172" s="22"/>
    </row>
    <row r="173" spans="1:21" s="3" customFormat="1" ht="15" customHeight="1">
      <c r="A173" s="15" t="s">
        <v>520</v>
      </c>
      <c r="B173" s="56" t="s">
        <v>480</v>
      </c>
      <c r="C173" s="38" t="s">
        <v>128</v>
      </c>
      <c r="D173" s="37" t="s">
        <v>265</v>
      </c>
      <c r="E173" s="39">
        <v>1979</v>
      </c>
      <c r="F173" s="64" t="s">
        <v>108</v>
      </c>
      <c r="G173" s="15" t="s">
        <v>152</v>
      </c>
      <c r="H173" s="17">
        <f t="shared" si="8"/>
        <v>14</v>
      </c>
      <c r="I173" s="18">
        <f t="shared" si="9"/>
        <v>0</v>
      </c>
      <c r="J173" s="13">
        <f t="shared" si="10"/>
        <v>0</v>
      </c>
      <c r="K173" s="40">
        <f t="shared" si="11"/>
        <v>14</v>
      </c>
      <c r="L173" s="15"/>
      <c r="M173" s="64"/>
      <c r="N173" s="88">
        <v>14</v>
      </c>
      <c r="O173" s="41"/>
      <c r="P173" s="41"/>
      <c r="Q173" s="15"/>
      <c r="R173" s="15"/>
      <c r="S173" s="42"/>
      <c r="T173" s="22"/>
      <c r="U173" s="22"/>
    </row>
    <row r="174" spans="1:21" s="3" customFormat="1" ht="15" customHeight="1">
      <c r="A174" s="15" t="s">
        <v>522</v>
      </c>
      <c r="B174" s="47" t="s">
        <v>779</v>
      </c>
      <c r="C174" s="204" t="s">
        <v>797</v>
      </c>
      <c r="D174" s="204" t="s">
        <v>770</v>
      </c>
      <c r="E174" s="205">
        <v>1954</v>
      </c>
      <c r="F174" s="64" t="s">
        <v>182</v>
      </c>
      <c r="G174" s="15" t="s">
        <v>37</v>
      </c>
      <c r="H174" s="17">
        <f t="shared" si="8"/>
        <v>14</v>
      </c>
      <c r="I174" s="18">
        <f t="shared" si="9"/>
        <v>0</v>
      </c>
      <c r="J174" s="13">
        <f t="shared" si="10"/>
        <v>0</v>
      </c>
      <c r="K174" s="40">
        <f t="shared" si="11"/>
        <v>14</v>
      </c>
      <c r="L174" s="15"/>
      <c r="M174" s="64"/>
      <c r="N174" s="88"/>
      <c r="O174" s="41"/>
      <c r="P174" s="41"/>
      <c r="Q174" s="15">
        <v>14</v>
      </c>
      <c r="R174" s="15"/>
      <c r="S174" s="42"/>
      <c r="T174" s="22"/>
      <c r="U174" s="22"/>
    </row>
    <row r="175" spans="1:21" s="3" customFormat="1" ht="15" customHeight="1">
      <c r="A175" s="15" t="s">
        <v>525</v>
      </c>
      <c r="B175" s="56" t="s">
        <v>760</v>
      </c>
      <c r="C175" s="204" t="s">
        <v>765</v>
      </c>
      <c r="D175" s="204" t="s">
        <v>753</v>
      </c>
      <c r="E175" s="205">
        <v>1996</v>
      </c>
      <c r="F175" s="64" t="s">
        <v>41</v>
      </c>
      <c r="G175" s="15" t="s">
        <v>158</v>
      </c>
      <c r="H175" s="17">
        <f t="shared" si="8"/>
        <v>13</v>
      </c>
      <c r="I175" s="18">
        <f t="shared" si="9"/>
        <v>0</v>
      </c>
      <c r="J175" s="13">
        <f t="shared" si="10"/>
        <v>0</v>
      </c>
      <c r="K175" s="40">
        <f t="shared" si="11"/>
        <v>13</v>
      </c>
      <c r="L175" s="15"/>
      <c r="M175" s="64"/>
      <c r="N175" s="88"/>
      <c r="O175" s="41"/>
      <c r="P175" s="41"/>
      <c r="Q175" s="211">
        <v>13</v>
      </c>
      <c r="R175" s="15"/>
      <c r="S175" s="42"/>
      <c r="T175" s="22"/>
      <c r="U175" s="22"/>
    </row>
    <row r="176" spans="1:21" s="3" customFormat="1" ht="15" customHeight="1">
      <c r="A176" s="15" t="s">
        <v>528</v>
      </c>
      <c r="B176" s="46" t="s">
        <v>482</v>
      </c>
      <c r="C176" s="38" t="s">
        <v>49</v>
      </c>
      <c r="D176" s="46" t="s">
        <v>483</v>
      </c>
      <c r="E176" s="45">
        <v>1967</v>
      </c>
      <c r="F176" s="64" t="s">
        <v>82</v>
      </c>
      <c r="G176" s="15" t="s">
        <v>95</v>
      </c>
      <c r="H176" s="17">
        <f t="shared" si="8"/>
        <v>0</v>
      </c>
      <c r="I176" s="18">
        <f t="shared" si="9"/>
        <v>13</v>
      </c>
      <c r="J176" s="13">
        <f t="shared" si="10"/>
        <v>0</v>
      </c>
      <c r="K176" s="40">
        <f t="shared" si="11"/>
        <v>13</v>
      </c>
      <c r="L176" s="22"/>
      <c r="M176" s="64">
        <v>13</v>
      </c>
      <c r="N176" s="88"/>
      <c r="O176" s="41"/>
      <c r="P176" s="41"/>
      <c r="Q176" s="15"/>
      <c r="R176" s="15"/>
      <c r="S176" s="42"/>
      <c r="T176" s="22"/>
      <c r="U176" s="22"/>
    </row>
    <row r="177" spans="1:21" s="3" customFormat="1" ht="15" customHeight="1">
      <c r="A177" s="15" t="s">
        <v>530</v>
      </c>
      <c r="B177" s="92" t="s">
        <v>485</v>
      </c>
      <c r="C177" s="51" t="s">
        <v>107</v>
      </c>
      <c r="D177" s="51" t="s">
        <v>486</v>
      </c>
      <c r="E177" s="45">
        <v>1971</v>
      </c>
      <c r="F177" s="64" t="s">
        <v>82</v>
      </c>
      <c r="G177" s="15" t="s">
        <v>98</v>
      </c>
      <c r="H177" s="17">
        <f t="shared" si="8"/>
        <v>13</v>
      </c>
      <c r="I177" s="18">
        <f t="shared" si="9"/>
        <v>0</v>
      </c>
      <c r="J177" s="13">
        <f t="shared" si="10"/>
        <v>0</v>
      </c>
      <c r="K177" s="40">
        <f t="shared" si="11"/>
        <v>13</v>
      </c>
      <c r="L177" s="15"/>
      <c r="M177" s="64"/>
      <c r="N177" s="88"/>
      <c r="O177" s="49">
        <v>13</v>
      </c>
      <c r="P177" s="41"/>
      <c r="Q177" s="15"/>
      <c r="R177" s="15"/>
      <c r="S177" s="42"/>
      <c r="T177" s="22"/>
      <c r="U177" s="22"/>
    </row>
    <row r="178" spans="1:23" s="3" customFormat="1" ht="15" customHeight="1">
      <c r="A178" s="15" t="s">
        <v>532</v>
      </c>
      <c r="B178" s="47" t="s">
        <v>488</v>
      </c>
      <c r="C178" s="38" t="s">
        <v>77</v>
      </c>
      <c r="D178" s="47" t="s">
        <v>489</v>
      </c>
      <c r="E178" s="45">
        <v>1977</v>
      </c>
      <c r="F178" s="64" t="s">
        <v>108</v>
      </c>
      <c r="G178" s="15" t="s">
        <v>156</v>
      </c>
      <c r="H178" s="17">
        <f t="shared" si="8"/>
        <v>13</v>
      </c>
      <c r="I178" s="18">
        <f t="shared" si="9"/>
        <v>0</v>
      </c>
      <c r="J178" s="13">
        <f t="shared" si="10"/>
        <v>0</v>
      </c>
      <c r="K178" s="40">
        <f t="shared" si="11"/>
        <v>13</v>
      </c>
      <c r="L178" s="15">
        <v>13</v>
      </c>
      <c r="M178" s="64"/>
      <c r="N178" s="88"/>
      <c r="O178" s="41"/>
      <c r="P178" s="41"/>
      <c r="Q178" s="15"/>
      <c r="R178" s="15"/>
      <c r="S178" s="42"/>
      <c r="T178" s="22"/>
      <c r="U178" s="22"/>
      <c r="V178" s="53"/>
      <c r="W178" s="53"/>
    </row>
    <row r="179" spans="1:23" s="3" customFormat="1" ht="15" customHeight="1">
      <c r="A179" s="15" t="s">
        <v>534</v>
      </c>
      <c r="B179" s="65" t="s">
        <v>491</v>
      </c>
      <c r="C179" s="37" t="s">
        <v>56</v>
      </c>
      <c r="D179" s="65" t="s">
        <v>75</v>
      </c>
      <c r="E179" s="183">
        <v>1993</v>
      </c>
      <c r="F179" s="64" t="s">
        <v>41</v>
      </c>
      <c r="G179" s="15" t="s">
        <v>160</v>
      </c>
      <c r="H179" s="17">
        <f t="shared" si="8"/>
        <v>12</v>
      </c>
      <c r="I179" s="18">
        <f t="shared" si="9"/>
        <v>0</v>
      </c>
      <c r="J179" s="13">
        <f t="shared" si="10"/>
        <v>0</v>
      </c>
      <c r="K179" s="40">
        <f t="shared" si="11"/>
        <v>12</v>
      </c>
      <c r="L179" s="15">
        <v>12</v>
      </c>
      <c r="M179" s="64"/>
      <c r="N179" s="88"/>
      <c r="O179" s="15"/>
      <c r="P179" s="15"/>
      <c r="Q179" s="15"/>
      <c r="R179" s="15"/>
      <c r="S179" s="42"/>
      <c r="T179" s="22"/>
      <c r="U179" s="22"/>
      <c r="V179" s="53"/>
      <c r="W179" s="53"/>
    </row>
    <row r="180" spans="1:21" s="3" customFormat="1" ht="15" customHeight="1">
      <c r="A180" s="15" t="s">
        <v>536</v>
      </c>
      <c r="B180" s="56" t="s">
        <v>757</v>
      </c>
      <c r="C180" s="204" t="s">
        <v>763</v>
      </c>
      <c r="D180" s="204" t="s">
        <v>752</v>
      </c>
      <c r="E180" s="205">
        <v>1973</v>
      </c>
      <c r="F180" s="64" t="s">
        <v>82</v>
      </c>
      <c r="G180" s="15" t="s">
        <v>101</v>
      </c>
      <c r="H180" s="17">
        <f t="shared" si="8"/>
        <v>12</v>
      </c>
      <c r="I180" s="18">
        <f t="shared" si="9"/>
        <v>0</v>
      </c>
      <c r="J180" s="13">
        <f t="shared" si="10"/>
        <v>0</v>
      </c>
      <c r="K180" s="40">
        <f t="shared" si="11"/>
        <v>12</v>
      </c>
      <c r="L180" s="15"/>
      <c r="M180" s="64"/>
      <c r="N180" s="88"/>
      <c r="O180" s="41"/>
      <c r="P180" s="41"/>
      <c r="Q180" s="211">
        <v>12</v>
      </c>
      <c r="R180" s="15"/>
      <c r="S180" s="42"/>
      <c r="T180" s="22"/>
      <c r="U180" s="22"/>
    </row>
    <row r="181" spans="1:21" s="3" customFormat="1" ht="15" customHeight="1">
      <c r="A181" s="15" t="s">
        <v>539</v>
      </c>
      <c r="B181" s="46" t="s">
        <v>493</v>
      </c>
      <c r="C181" s="38" t="s">
        <v>494</v>
      </c>
      <c r="D181" s="46" t="s">
        <v>495</v>
      </c>
      <c r="E181" s="45">
        <v>1984</v>
      </c>
      <c r="F181" s="64" t="s">
        <v>45</v>
      </c>
      <c r="G181" s="15" t="s">
        <v>164</v>
      </c>
      <c r="H181" s="17">
        <f t="shared" si="8"/>
        <v>0</v>
      </c>
      <c r="I181" s="18">
        <f t="shared" si="9"/>
        <v>12</v>
      </c>
      <c r="J181" s="13">
        <f t="shared" si="10"/>
        <v>0</v>
      </c>
      <c r="K181" s="40">
        <f t="shared" si="11"/>
        <v>12</v>
      </c>
      <c r="L181" s="22"/>
      <c r="M181" s="64">
        <v>12</v>
      </c>
      <c r="N181" s="88"/>
      <c r="O181" s="41"/>
      <c r="P181" s="41"/>
      <c r="Q181" s="15"/>
      <c r="R181" s="15"/>
      <c r="S181" s="42"/>
      <c r="T181" s="22"/>
      <c r="U181" s="22"/>
    </row>
    <row r="182" spans="1:21" s="3" customFormat="1" ht="15" customHeight="1">
      <c r="A182" s="15" t="s">
        <v>541</v>
      </c>
      <c r="B182" s="92" t="s">
        <v>497</v>
      </c>
      <c r="C182" s="51" t="s">
        <v>180</v>
      </c>
      <c r="D182" s="51" t="s">
        <v>135</v>
      </c>
      <c r="E182" s="45"/>
      <c r="F182" s="64"/>
      <c r="G182" s="15"/>
      <c r="H182" s="17">
        <f t="shared" si="8"/>
        <v>12</v>
      </c>
      <c r="I182" s="18">
        <f t="shared" si="9"/>
        <v>0</v>
      </c>
      <c r="J182" s="13">
        <f t="shared" si="10"/>
        <v>0</v>
      </c>
      <c r="K182" s="40">
        <f t="shared" si="11"/>
        <v>12</v>
      </c>
      <c r="L182" s="15"/>
      <c r="M182" s="64"/>
      <c r="N182" s="88"/>
      <c r="O182" s="49">
        <v>12</v>
      </c>
      <c r="P182" s="41"/>
      <c r="Q182" s="15"/>
      <c r="R182" s="15"/>
      <c r="S182" s="42"/>
      <c r="T182" s="22"/>
      <c r="U182" s="22"/>
    </row>
    <row r="183" spans="1:21" s="3" customFormat="1" ht="15" customHeight="1">
      <c r="A183" s="15" t="s">
        <v>543</v>
      </c>
      <c r="B183" s="56" t="s">
        <v>499</v>
      </c>
      <c r="C183" s="38" t="s">
        <v>211</v>
      </c>
      <c r="D183" s="37" t="s">
        <v>248</v>
      </c>
      <c r="E183" s="39">
        <v>1996</v>
      </c>
      <c r="F183" s="64" t="s">
        <v>41</v>
      </c>
      <c r="G183" s="15" t="s">
        <v>164</v>
      </c>
      <c r="H183" s="17">
        <f t="shared" si="8"/>
        <v>11</v>
      </c>
      <c r="I183" s="18">
        <f t="shared" si="9"/>
        <v>0</v>
      </c>
      <c r="J183" s="13">
        <f t="shared" si="10"/>
        <v>0</v>
      </c>
      <c r="K183" s="40">
        <f t="shared" si="11"/>
        <v>11</v>
      </c>
      <c r="L183" s="15"/>
      <c r="M183" s="64"/>
      <c r="N183" s="88">
        <v>11</v>
      </c>
      <c r="O183" s="41"/>
      <c r="P183" s="41"/>
      <c r="Q183" s="15"/>
      <c r="R183" s="15"/>
      <c r="S183" s="42"/>
      <c r="T183" s="22"/>
      <c r="U183" s="22"/>
    </row>
    <row r="184" spans="1:21" s="3" customFormat="1" ht="15" customHeight="1">
      <c r="A184" s="15" t="s">
        <v>546</v>
      </c>
      <c r="B184" s="47" t="s">
        <v>790</v>
      </c>
      <c r="C184" s="204" t="s">
        <v>807</v>
      </c>
      <c r="D184" s="204" t="s">
        <v>226</v>
      </c>
      <c r="E184" s="52">
        <v>1976</v>
      </c>
      <c r="F184" s="64" t="s">
        <v>108</v>
      </c>
      <c r="G184" s="15" t="s">
        <v>160</v>
      </c>
      <c r="H184" s="17">
        <f t="shared" si="8"/>
        <v>11</v>
      </c>
      <c r="I184" s="18">
        <f t="shared" si="9"/>
        <v>0</v>
      </c>
      <c r="J184" s="13">
        <f t="shared" si="10"/>
        <v>0</v>
      </c>
      <c r="K184" s="40">
        <f t="shared" si="11"/>
        <v>11</v>
      </c>
      <c r="L184" s="15"/>
      <c r="M184" s="64"/>
      <c r="N184" s="88"/>
      <c r="O184" s="41"/>
      <c r="P184" s="41"/>
      <c r="Q184" s="15">
        <v>11</v>
      </c>
      <c r="R184" s="15"/>
      <c r="S184" s="42"/>
      <c r="T184" s="22"/>
      <c r="U184" s="22"/>
    </row>
    <row r="185" spans="1:23" s="3" customFormat="1" ht="15" customHeight="1">
      <c r="A185" s="15" t="s">
        <v>549</v>
      </c>
      <c r="B185" s="56" t="s">
        <v>501</v>
      </c>
      <c r="C185" s="37" t="s">
        <v>151</v>
      </c>
      <c r="D185" s="56" t="s">
        <v>502</v>
      </c>
      <c r="E185" s="52">
        <v>1977</v>
      </c>
      <c r="F185" s="64" t="s">
        <v>108</v>
      </c>
      <c r="G185" s="15" t="s">
        <v>158</v>
      </c>
      <c r="H185" s="17">
        <f t="shared" si="8"/>
        <v>11</v>
      </c>
      <c r="I185" s="18">
        <f t="shared" si="9"/>
        <v>0</v>
      </c>
      <c r="J185" s="13">
        <f t="shared" si="10"/>
        <v>0</v>
      </c>
      <c r="K185" s="40">
        <f t="shared" si="11"/>
        <v>11</v>
      </c>
      <c r="L185" s="15">
        <v>11</v>
      </c>
      <c r="M185" s="64"/>
      <c r="N185" s="88"/>
      <c r="O185" s="41"/>
      <c r="P185" s="41"/>
      <c r="Q185" s="15"/>
      <c r="R185" s="15"/>
      <c r="S185" s="42"/>
      <c r="T185" s="22"/>
      <c r="U185" s="22"/>
      <c r="V185" s="53"/>
      <c r="W185" s="53"/>
    </row>
    <row r="186" spans="1:21" s="3" customFormat="1" ht="15" customHeight="1">
      <c r="A186" s="15" t="s">
        <v>551</v>
      </c>
      <c r="B186" s="92" t="s">
        <v>504</v>
      </c>
      <c r="C186" s="51" t="s">
        <v>211</v>
      </c>
      <c r="D186" s="51" t="s">
        <v>226</v>
      </c>
      <c r="E186" s="45"/>
      <c r="F186" s="64"/>
      <c r="G186" s="15"/>
      <c r="H186" s="17">
        <f t="shared" si="8"/>
        <v>11</v>
      </c>
      <c r="I186" s="18">
        <f t="shared" si="9"/>
        <v>0</v>
      </c>
      <c r="J186" s="13">
        <f t="shared" si="10"/>
        <v>0</v>
      </c>
      <c r="K186" s="40">
        <f t="shared" si="11"/>
        <v>11</v>
      </c>
      <c r="L186" s="15"/>
      <c r="M186" s="64"/>
      <c r="N186" s="88"/>
      <c r="O186" s="49">
        <v>11</v>
      </c>
      <c r="P186" s="41"/>
      <c r="Q186" s="15"/>
      <c r="R186" s="15"/>
      <c r="S186" s="42"/>
      <c r="T186" s="22"/>
      <c r="U186" s="22"/>
    </row>
    <row r="187" spans="1:21" s="3" customFormat="1" ht="15" customHeight="1">
      <c r="A187" s="15" t="s">
        <v>554</v>
      </c>
      <c r="B187" s="56" t="s">
        <v>506</v>
      </c>
      <c r="C187" s="38" t="s">
        <v>459</v>
      </c>
      <c r="D187" s="37" t="s">
        <v>265</v>
      </c>
      <c r="E187" s="39">
        <v>1971</v>
      </c>
      <c r="F187" s="64" t="s">
        <v>82</v>
      </c>
      <c r="G187" s="15" t="s">
        <v>105</v>
      </c>
      <c r="H187" s="17">
        <f t="shared" si="8"/>
        <v>10</v>
      </c>
      <c r="I187" s="18">
        <f t="shared" si="9"/>
        <v>0</v>
      </c>
      <c r="J187" s="13">
        <f t="shared" si="10"/>
        <v>0</v>
      </c>
      <c r="K187" s="40">
        <f t="shared" si="11"/>
        <v>10</v>
      </c>
      <c r="L187" s="15"/>
      <c r="M187" s="64"/>
      <c r="N187" s="88">
        <v>10</v>
      </c>
      <c r="O187" s="41"/>
      <c r="P187" s="41"/>
      <c r="Q187" s="15"/>
      <c r="R187" s="15"/>
      <c r="S187" s="42"/>
      <c r="T187" s="22"/>
      <c r="U187" s="22"/>
    </row>
    <row r="188" spans="1:21" s="3" customFormat="1" ht="15" customHeight="1">
      <c r="A188" s="15" t="s">
        <v>557</v>
      </c>
      <c r="B188" s="46" t="s">
        <v>508</v>
      </c>
      <c r="C188" s="38" t="s">
        <v>63</v>
      </c>
      <c r="D188" s="46" t="s">
        <v>117</v>
      </c>
      <c r="E188" s="45">
        <v>1991</v>
      </c>
      <c r="F188" s="64" t="s">
        <v>45</v>
      </c>
      <c r="G188" s="15" t="s">
        <v>167</v>
      </c>
      <c r="H188" s="17">
        <f t="shared" si="8"/>
        <v>0</v>
      </c>
      <c r="I188" s="18">
        <f t="shared" si="9"/>
        <v>10</v>
      </c>
      <c r="J188" s="13">
        <f t="shared" si="10"/>
        <v>0</v>
      </c>
      <c r="K188" s="40">
        <f t="shared" si="11"/>
        <v>10</v>
      </c>
      <c r="L188" s="22"/>
      <c r="M188" s="64">
        <v>10</v>
      </c>
      <c r="N188" s="88"/>
      <c r="O188" s="41"/>
      <c r="P188" s="41"/>
      <c r="Q188" s="15"/>
      <c r="R188" s="15"/>
      <c r="S188" s="42"/>
      <c r="T188" s="22"/>
      <c r="U188" s="22"/>
    </row>
    <row r="189" spans="1:21" s="3" customFormat="1" ht="15" customHeight="1">
      <c r="A189" s="15" t="s">
        <v>561</v>
      </c>
      <c r="B189" s="210" t="s">
        <v>510</v>
      </c>
      <c r="C189" s="60" t="s">
        <v>77</v>
      </c>
      <c r="D189" s="210" t="s">
        <v>511</v>
      </c>
      <c r="E189" s="184">
        <v>1977</v>
      </c>
      <c r="F189" s="91" t="s">
        <v>108</v>
      </c>
      <c r="G189" s="15" t="s">
        <v>164</v>
      </c>
      <c r="H189" s="17">
        <f t="shared" si="8"/>
        <v>10</v>
      </c>
      <c r="I189" s="18">
        <f t="shared" si="9"/>
        <v>0</v>
      </c>
      <c r="J189" s="13">
        <f t="shared" si="10"/>
        <v>0</v>
      </c>
      <c r="K189" s="40">
        <f t="shared" si="11"/>
        <v>10</v>
      </c>
      <c r="L189" s="15">
        <v>10</v>
      </c>
      <c r="M189" s="64"/>
      <c r="N189" s="88"/>
      <c r="O189" s="41"/>
      <c r="P189" s="41"/>
      <c r="Q189" s="15"/>
      <c r="R189" s="15"/>
      <c r="S189" s="42"/>
      <c r="T189" s="22"/>
      <c r="U189" s="22"/>
    </row>
    <row r="190" spans="1:21" s="3" customFormat="1" ht="15" customHeight="1">
      <c r="A190" s="15" t="s">
        <v>564</v>
      </c>
      <c r="B190" s="47" t="s">
        <v>794</v>
      </c>
      <c r="C190" s="204" t="s">
        <v>812</v>
      </c>
      <c r="D190" s="207" t="s">
        <v>820</v>
      </c>
      <c r="E190" s="52">
        <v>1979</v>
      </c>
      <c r="F190" s="15" t="s">
        <v>108</v>
      </c>
      <c r="G190" s="15" t="s">
        <v>167</v>
      </c>
      <c r="H190" s="17">
        <f t="shared" si="8"/>
        <v>10</v>
      </c>
      <c r="I190" s="18">
        <f t="shared" si="9"/>
        <v>0</v>
      </c>
      <c r="J190" s="13">
        <f t="shared" si="10"/>
        <v>0</v>
      </c>
      <c r="K190" s="40">
        <f t="shared" si="11"/>
        <v>10</v>
      </c>
      <c r="L190" s="15"/>
      <c r="M190" s="64"/>
      <c r="N190" s="88"/>
      <c r="O190" s="41"/>
      <c r="P190" s="41"/>
      <c r="Q190" s="15">
        <v>10</v>
      </c>
      <c r="R190" s="15"/>
      <c r="S190" s="42"/>
      <c r="T190" s="22"/>
      <c r="U190" s="22"/>
    </row>
    <row r="191" spans="1:21" s="3" customFormat="1" ht="15" customHeight="1">
      <c r="A191" s="15" t="s">
        <v>567</v>
      </c>
      <c r="B191" s="66" t="s">
        <v>513</v>
      </c>
      <c r="C191" s="50" t="s">
        <v>93</v>
      </c>
      <c r="D191" s="50" t="s">
        <v>135</v>
      </c>
      <c r="E191" s="45"/>
      <c r="F191" s="15"/>
      <c r="G191" s="15"/>
      <c r="H191" s="17">
        <f t="shared" si="8"/>
        <v>10</v>
      </c>
      <c r="I191" s="18">
        <f t="shared" si="9"/>
        <v>0</v>
      </c>
      <c r="J191" s="13">
        <f t="shared" si="10"/>
        <v>0</v>
      </c>
      <c r="K191" s="40">
        <f t="shared" si="11"/>
        <v>10</v>
      </c>
      <c r="L191" s="15"/>
      <c r="M191" s="64"/>
      <c r="N191" s="88"/>
      <c r="O191" s="49">
        <v>10</v>
      </c>
      <c r="P191" s="41"/>
      <c r="Q191" s="15"/>
      <c r="R191" s="15"/>
      <c r="S191" s="42"/>
      <c r="T191" s="22"/>
      <c r="U191" s="22"/>
    </row>
    <row r="192" spans="1:21" s="3" customFormat="1" ht="15" customHeight="1">
      <c r="A192" s="15" t="s">
        <v>570</v>
      </c>
      <c r="B192" s="56" t="s">
        <v>515</v>
      </c>
      <c r="C192" s="38" t="s">
        <v>56</v>
      </c>
      <c r="D192" s="37" t="s">
        <v>244</v>
      </c>
      <c r="E192" s="39">
        <v>1996</v>
      </c>
      <c r="F192" s="15" t="s">
        <v>41</v>
      </c>
      <c r="G192" s="64" t="s">
        <v>167</v>
      </c>
      <c r="H192" s="17">
        <f t="shared" si="8"/>
        <v>9</v>
      </c>
      <c r="I192" s="18">
        <f t="shared" si="9"/>
        <v>0</v>
      </c>
      <c r="J192" s="13">
        <f t="shared" si="10"/>
        <v>0</v>
      </c>
      <c r="K192" s="40">
        <f t="shared" si="11"/>
        <v>9</v>
      </c>
      <c r="L192" s="15"/>
      <c r="M192" s="64"/>
      <c r="N192" s="88">
        <v>9</v>
      </c>
      <c r="O192" s="41"/>
      <c r="P192" s="41"/>
      <c r="Q192" s="15"/>
      <c r="R192" s="15"/>
      <c r="S192" s="42"/>
      <c r="T192" s="22"/>
      <c r="U192" s="22"/>
    </row>
    <row r="193" spans="1:21" s="3" customFormat="1" ht="15" customHeight="1">
      <c r="A193" s="15" t="s">
        <v>572</v>
      </c>
      <c r="B193" s="47" t="s">
        <v>784</v>
      </c>
      <c r="C193" s="204" t="s">
        <v>803</v>
      </c>
      <c r="D193" s="204" t="s">
        <v>773</v>
      </c>
      <c r="E193" s="205">
        <v>1986</v>
      </c>
      <c r="F193" s="15" t="s">
        <v>45</v>
      </c>
      <c r="G193" s="64" t="s">
        <v>170</v>
      </c>
      <c r="H193" s="17">
        <f t="shared" si="8"/>
        <v>9</v>
      </c>
      <c r="I193" s="18">
        <f t="shared" si="9"/>
        <v>0</v>
      </c>
      <c r="J193" s="13">
        <f t="shared" si="10"/>
        <v>0</v>
      </c>
      <c r="K193" s="40">
        <f t="shared" si="11"/>
        <v>9</v>
      </c>
      <c r="L193" s="15"/>
      <c r="M193" s="64"/>
      <c r="N193" s="88"/>
      <c r="O193" s="41"/>
      <c r="P193" s="41"/>
      <c r="Q193" s="211">
        <v>9</v>
      </c>
      <c r="R193" s="15"/>
      <c r="S193" s="42"/>
      <c r="T193" s="22"/>
      <c r="U193" s="22"/>
    </row>
    <row r="194" spans="1:21" s="3" customFormat="1" ht="15" customHeight="1">
      <c r="A194" s="15" t="s">
        <v>575</v>
      </c>
      <c r="B194" s="46" t="s">
        <v>517</v>
      </c>
      <c r="C194" s="38" t="s">
        <v>379</v>
      </c>
      <c r="D194" s="46" t="s">
        <v>226</v>
      </c>
      <c r="E194" s="45">
        <v>1963</v>
      </c>
      <c r="F194" s="15" t="s">
        <v>182</v>
      </c>
      <c r="G194" s="64" t="s">
        <v>67</v>
      </c>
      <c r="H194" s="17">
        <f t="shared" si="8"/>
        <v>0</v>
      </c>
      <c r="I194" s="18">
        <f t="shared" si="9"/>
        <v>9</v>
      </c>
      <c r="J194" s="13">
        <f t="shared" si="10"/>
        <v>0</v>
      </c>
      <c r="K194" s="40">
        <f t="shared" si="11"/>
        <v>9</v>
      </c>
      <c r="L194" s="22"/>
      <c r="M194" s="64">
        <v>9</v>
      </c>
      <c r="N194" s="88"/>
      <c r="O194" s="41"/>
      <c r="P194" s="41"/>
      <c r="Q194" s="15"/>
      <c r="R194" s="15"/>
      <c r="S194" s="42"/>
      <c r="T194" s="22"/>
      <c r="U194" s="22"/>
    </row>
    <row r="195" spans="1:21" s="3" customFormat="1" ht="15" customHeight="1">
      <c r="A195" s="15" t="s">
        <v>577</v>
      </c>
      <c r="B195" s="92" t="s">
        <v>519</v>
      </c>
      <c r="C195" s="51" t="s">
        <v>260</v>
      </c>
      <c r="D195" s="51" t="s">
        <v>64</v>
      </c>
      <c r="E195" s="45"/>
      <c r="F195" s="15"/>
      <c r="G195" s="64"/>
      <c r="H195" s="17">
        <f t="shared" si="8"/>
        <v>9</v>
      </c>
      <c r="I195" s="18">
        <f t="shared" si="9"/>
        <v>0</v>
      </c>
      <c r="J195" s="13">
        <f t="shared" si="10"/>
        <v>0</v>
      </c>
      <c r="K195" s="40">
        <f t="shared" si="11"/>
        <v>9</v>
      </c>
      <c r="L195" s="15"/>
      <c r="M195" s="64"/>
      <c r="N195" s="88"/>
      <c r="O195" s="49">
        <v>9</v>
      </c>
      <c r="P195" s="41"/>
      <c r="Q195" s="15"/>
      <c r="R195" s="15"/>
      <c r="S195" s="42"/>
      <c r="T195" s="22"/>
      <c r="U195" s="22"/>
    </row>
    <row r="196" spans="1:21" s="3" customFormat="1" ht="15" customHeight="1">
      <c r="A196" s="15" t="s">
        <v>580</v>
      </c>
      <c r="B196" s="46" t="s">
        <v>521</v>
      </c>
      <c r="C196" s="38" t="s">
        <v>176</v>
      </c>
      <c r="D196" s="46" t="s">
        <v>190</v>
      </c>
      <c r="E196" s="45">
        <v>1971</v>
      </c>
      <c r="F196" s="15" t="s">
        <v>82</v>
      </c>
      <c r="G196" s="64" t="s">
        <v>109</v>
      </c>
      <c r="H196" s="17">
        <f t="shared" si="8"/>
        <v>0</v>
      </c>
      <c r="I196" s="18">
        <f t="shared" si="9"/>
        <v>8</v>
      </c>
      <c r="J196" s="13">
        <f t="shared" si="10"/>
        <v>0</v>
      </c>
      <c r="K196" s="40">
        <f t="shared" si="11"/>
        <v>8</v>
      </c>
      <c r="L196" s="22"/>
      <c r="M196" s="64">
        <v>8</v>
      </c>
      <c r="N196" s="88"/>
      <c r="O196" s="41"/>
      <c r="P196" s="41"/>
      <c r="Q196" s="15"/>
      <c r="R196" s="15"/>
      <c r="S196" s="42"/>
      <c r="T196" s="22"/>
      <c r="U196" s="22"/>
    </row>
    <row r="197" spans="1:23" s="3" customFormat="1" ht="15" customHeight="1">
      <c r="A197" s="15" t="s">
        <v>582</v>
      </c>
      <c r="B197" s="46" t="s">
        <v>523</v>
      </c>
      <c r="C197" s="38" t="s">
        <v>77</v>
      </c>
      <c r="D197" s="43" t="s">
        <v>524</v>
      </c>
      <c r="E197" s="45">
        <v>1990</v>
      </c>
      <c r="F197" s="15" t="s">
        <v>45</v>
      </c>
      <c r="G197" s="64" t="s">
        <v>174</v>
      </c>
      <c r="H197" s="17">
        <f t="shared" si="8"/>
        <v>8</v>
      </c>
      <c r="I197" s="18">
        <f t="shared" si="9"/>
        <v>0</v>
      </c>
      <c r="J197" s="13">
        <f t="shared" si="10"/>
        <v>0</v>
      </c>
      <c r="K197" s="40">
        <f t="shared" si="11"/>
        <v>8</v>
      </c>
      <c r="L197" s="15">
        <v>8</v>
      </c>
      <c r="M197" s="64"/>
      <c r="N197" s="88"/>
      <c r="O197" s="41"/>
      <c r="P197" s="41"/>
      <c r="Q197" s="15"/>
      <c r="R197" s="15"/>
      <c r="S197" s="42"/>
      <c r="T197" s="22"/>
      <c r="U197" s="22"/>
      <c r="V197" s="53"/>
      <c r="W197" s="53"/>
    </row>
    <row r="198" spans="1:21" s="3" customFormat="1" ht="15" customHeight="1">
      <c r="A198" s="15" t="s">
        <v>585</v>
      </c>
      <c r="B198" s="56" t="s">
        <v>526</v>
      </c>
      <c r="C198" s="38" t="s">
        <v>172</v>
      </c>
      <c r="D198" s="37" t="s">
        <v>527</v>
      </c>
      <c r="E198" s="39">
        <v>1980</v>
      </c>
      <c r="F198" s="15" t="s">
        <v>108</v>
      </c>
      <c r="G198" s="64" t="s">
        <v>170</v>
      </c>
      <c r="H198" s="17">
        <f aca="true" t="shared" si="12" ref="H198:H232">L198+N198+O198+Q198+S198</f>
        <v>8</v>
      </c>
      <c r="I198" s="18">
        <f aca="true" t="shared" si="13" ref="I198:I232">M198+P198+T198</f>
        <v>0</v>
      </c>
      <c r="J198" s="13">
        <f aca="true" t="shared" si="14" ref="J198:J232">R198</f>
        <v>0</v>
      </c>
      <c r="K198" s="40">
        <f aca="true" t="shared" si="15" ref="K198:K232">SUM(L198:T198)</f>
        <v>8</v>
      </c>
      <c r="L198" s="15"/>
      <c r="M198" s="64"/>
      <c r="N198" s="88">
        <v>8</v>
      </c>
      <c r="O198" s="41"/>
      <c r="P198" s="41"/>
      <c r="Q198" s="15"/>
      <c r="R198" s="15"/>
      <c r="S198" s="42"/>
      <c r="T198" s="22"/>
      <c r="U198" s="22"/>
    </row>
    <row r="199" spans="1:21" s="3" customFormat="1" ht="15" customHeight="1">
      <c r="A199" s="15" t="s">
        <v>588</v>
      </c>
      <c r="B199" s="47" t="s">
        <v>468</v>
      </c>
      <c r="C199" s="204" t="s">
        <v>811</v>
      </c>
      <c r="D199" s="204" t="s">
        <v>776</v>
      </c>
      <c r="E199" s="52">
        <v>1980</v>
      </c>
      <c r="F199" s="15" t="s">
        <v>108</v>
      </c>
      <c r="G199" s="64" t="s">
        <v>174</v>
      </c>
      <c r="H199" s="17">
        <f t="shared" si="12"/>
        <v>8</v>
      </c>
      <c r="I199" s="18">
        <f t="shared" si="13"/>
        <v>0</v>
      </c>
      <c r="J199" s="13">
        <f t="shared" si="14"/>
        <v>0</v>
      </c>
      <c r="K199" s="40">
        <f t="shared" si="15"/>
        <v>8</v>
      </c>
      <c r="L199" s="15"/>
      <c r="M199" s="64"/>
      <c r="N199" s="88"/>
      <c r="O199" s="41"/>
      <c r="P199" s="95"/>
      <c r="Q199" s="197">
        <v>8</v>
      </c>
      <c r="R199" s="15"/>
      <c r="S199" s="42"/>
      <c r="T199" s="22"/>
      <c r="U199" s="22"/>
    </row>
    <row r="200" spans="1:21" s="3" customFormat="1" ht="15" customHeight="1">
      <c r="A200" s="15" t="s">
        <v>824</v>
      </c>
      <c r="B200" s="46" t="s">
        <v>529</v>
      </c>
      <c r="C200" s="38" t="s">
        <v>90</v>
      </c>
      <c r="D200" s="46" t="s">
        <v>53</v>
      </c>
      <c r="E200" s="45">
        <v>1966</v>
      </c>
      <c r="F200" s="15" t="s">
        <v>82</v>
      </c>
      <c r="G200" s="64" t="s">
        <v>112</v>
      </c>
      <c r="H200" s="17">
        <f t="shared" si="12"/>
        <v>1</v>
      </c>
      <c r="I200" s="18">
        <f t="shared" si="13"/>
        <v>6</v>
      </c>
      <c r="J200" s="13">
        <f t="shared" si="14"/>
        <v>0</v>
      </c>
      <c r="K200" s="40">
        <f t="shared" si="15"/>
        <v>7</v>
      </c>
      <c r="L200" s="22"/>
      <c r="M200" s="64">
        <v>6</v>
      </c>
      <c r="N200" s="88"/>
      <c r="O200" s="41">
        <v>1</v>
      </c>
      <c r="P200" s="95"/>
      <c r="Q200" s="197"/>
      <c r="R200" s="15"/>
      <c r="S200" s="42"/>
      <c r="T200" s="22"/>
      <c r="U200" s="22"/>
    </row>
    <row r="201" spans="1:21" s="3" customFormat="1" ht="15" customHeight="1">
      <c r="A201" s="15" t="s">
        <v>825</v>
      </c>
      <c r="B201" s="46" t="s">
        <v>531</v>
      </c>
      <c r="C201" s="38" t="s">
        <v>56</v>
      </c>
      <c r="D201" s="46" t="s">
        <v>169</v>
      </c>
      <c r="E201" s="45">
        <v>1981</v>
      </c>
      <c r="F201" s="15" t="s">
        <v>108</v>
      </c>
      <c r="G201" s="64" t="s">
        <v>185</v>
      </c>
      <c r="H201" s="17">
        <f t="shared" si="12"/>
        <v>0</v>
      </c>
      <c r="I201" s="18">
        <f t="shared" si="13"/>
        <v>7</v>
      </c>
      <c r="J201" s="13">
        <f t="shared" si="14"/>
        <v>0</v>
      </c>
      <c r="K201" s="40">
        <f t="shared" si="15"/>
        <v>7</v>
      </c>
      <c r="L201" s="22"/>
      <c r="M201" s="64">
        <v>7</v>
      </c>
      <c r="N201" s="88"/>
      <c r="O201" s="41"/>
      <c r="P201" s="95"/>
      <c r="Q201" s="197"/>
      <c r="R201" s="15"/>
      <c r="S201" s="42"/>
      <c r="T201" s="22"/>
      <c r="U201" s="22"/>
    </row>
    <row r="202" spans="1:21" s="3" customFormat="1" ht="15" customHeight="1">
      <c r="A202" s="15" t="s">
        <v>826</v>
      </c>
      <c r="B202" s="56" t="s">
        <v>533</v>
      </c>
      <c r="C202" s="38" t="s">
        <v>189</v>
      </c>
      <c r="D202" s="37"/>
      <c r="E202" s="39">
        <v>1983</v>
      </c>
      <c r="F202" s="15" t="s">
        <v>108</v>
      </c>
      <c r="G202" s="64" t="s">
        <v>183</v>
      </c>
      <c r="H202" s="17">
        <f t="shared" si="12"/>
        <v>7</v>
      </c>
      <c r="I202" s="18">
        <f t="shared" si="13"/>
        <v>0</v>
      </c>
      <c r="J202" s="13">
        <f t="shared" si="14"/>
        <v>0</v>
      </c>
      <c r="K202" s="40">
        <f t="shared" si="15"/>
        <v>7</v>
      </c>
      <c r="L202" s="15"/>
      <c r="M202" s="64"/>
      <c r="N202" s="88">
        <v>7</v>
      </c>
      <c r="O202" s="41"/>
      <c r="P202" s="95"/>
      <c r="Q202" s="197"/>
      <c r="R202" s="15"/>
      <c r="S202" s="42"/>
      <c r="T202" s="22"/>
      <c r="U202" s="22"/>
    </row>
    <row r="203" spans="1:23" s="3" customFormat="1" ht="15" customHeight="1">
      <c r="A203" s="15" t="s">
        <v>827</v>
      </c>
      <c r="B203" s="66" t="s">
        <v>535</v>
      </c>
      <c r="C203" s="50" t="s">
        <v>459</v>
      </c>
      <c r="D203" s="43" t="s">
        <v>219</v>
      </c>
      <c r="E203" s="45">
        <v>1976</v>
      </c>
      <c r="F203" s="15" t="s">
        <v>108</v>
      </c>
      <c r="G203" s="64" t="s">
        <v>178</v>
      </c>
      <c r="H203" s="17">
        <f t="shared" si="12"/>
        <v>7</v>
      </c>
      <c r="I203" s="18">
        <f t="shared" si="13"/>
        <v>0</v>
      </c>
      <c r="J203" s="13">
        <f t="shared" si="14"/>
        <v>0</v>
      </c>
      <c r="K203" s="40">
        <f t="shared" si="15"/>
        <v>7</v>
      </c>
      <c r="L203" s="15">
        <v>7</v>
      </c>
      <c r="M203" s="64"/>
      <c r="N203" s="88"/>
      <c r="O203" s="15"/>
      <c r="P203" s="64"/>
      <c r="Q203" s="197"/>
      <c r="R203" s="41"/>
      <c r="S203" s="42"/>
      <c r="T203" s="22"/>
      <c r="U203" s="22"/>
      <c r="V203" s="53"/>
      <c r="W203" s="53"/>
    </row>
    <row r="204" spans="1:21" s="3" customFormat="1" ht="15" customHeight="1">
      <c r="A204" s="15" t="s">
        <v>828</v>
      </c>
      <c r="B204" s="47" t="s">
        <v>787</v>
      </c>
      <c r="C204" s="204" t="s">
        <v>805</v>
      </c>
      <c r="D204" s="204" t="s">
        <v>169</v>
      </c>
      <c r="E204" s="205">
        <v>1946</v>
      </c>
      <c r="F204" s="15" t="s">
        <v>371</v>
      </c>
      <c r="G204" s="64" t="s">
        <v>28</v>
      </c>
      <c r="H204" s="17">
        <f t="shared" si="12"/>
        <v>7</v>
      </c>
      <c r="I204" s="18">
        <f t="shared" si="13"/>
        <v>0</v>
      </c>
      <c r="J204" s="13">
        <f t="shared" si="14"/>
        <v>0</v>
      </c>
      <c r="K204" s="40">
        <f t="shared" si="15"/>
        <v>7</v>
      </c>
      <c r="L204" s="15"/>
      <c r="M204" s="64"/>
      <c r="N204" s="88"/>
      <c r="O204" s="41"/>
      <c r="P204" s="95"/>
      <c r="Q204" s="190">
        <v>7</v>
      </c>
      <c r="R204" s="15"/>
      <c r="S204" s="42"/>
      <c r="T204" s="22"/>
      <c r="U204" s="22"/>
    </row>
    <row r="205" spans="1:21" s="3" customFormat="1" ht="15" customHeight="1">
      <c r="A205" s="15" t="s">
        <v>829</v>
      </c>
      <c r="B205" s="56" t="s">
        <v>537</v>
      </c>
      <c r="C205" s="37" t="s">
        <v>222</v>
      </c>
      <c r="D205" s="56" t="s">
        <v>538</v>
      </c>
      <c r="E205" s="52">
        <v>1990</v>
      </c>
      <c r="F205" s="15" t="s">
        <v>45</v>
      </c>
      <c r="G205" s="64" t="s">
        <v>178</v>
      </c>
      <c r="H205" s="17">
        <f t="shared" si="12"/>
        <v>6</v>
      </c>
      <c r="I205" s="18">
        <f t="shared" si="13"/>
        <v>0</v>
      </c>
      <c r="J205" s="13">
        <f t="shared" si="14"/>
        <v>0</v>
      </c>
      <c r="K205" s="40">
        <f t="shared" si="15"/>
        <v>6</v>
      </c>
      <c r="L205" s="15">
        <v>6</v>
      </c>
      <c r="M205" s="64"/>
      <c r="N205" s="88"/>
      <c r="O205" s="41"/>
      <c r="P205" s="95"/>
      <c r="Q205" s="197"/>
      <c r="R205" s="15"/>
      <c r="S205" s="42"/>
      <c r="T205" s="22"/>
      <c r="U205" s="22"/>
    </row>
    <row r="206" spans="1:21" s="3" customFormat="1" ht="15" customHeight="1">
      <c r="A206" s="15" t="s">
        <v>830</v>
      </c>
      <c r="B206" s="56" t="s">
        <v>540</v>
      </c>
      <c r="C206" s="38" t="s">
        <v>86</v>
      </c>
      <c r="D206" s="37" t="s">
        <v>265</v>
      </c>
      <c r="E206" s="39">
        <v>1962</v>
      </c>
      <c r="F206" s="15" t="s">
        <v>182</v>
      </c>
      <c r="G206" s="64" t="s">
        <v>70</v>
      </c>
      <c r="H206" s="17">
        <f t="shared" si="12"/>
        <v>6</v>
      </c>
      <c r="I206" s="18">
        <f t="shared" si="13"/>
        <v>0</v>
      </c>
      <c r="J206" s="13">
        <f t="shared" si="14"/>
        <v>0</v>
      </c>
      <c r="K206" s="40">
        <f t="shared" si="15"/>
        <v>6</v>
      </c>
      <c r="L206" s="15"/>
      <c r="M206" s="64"/>
      <c r="N206" s="88">
        <v>6</v>
      </c>
      <c r="O206" s="41"/>
      <c r="P206" s="95"/>
      <c r="Q206" s="197"/>
      <c r="R206" s="15"/>
      <c r="S206" s="42"/>
      <c r="T206" s="22"/>
      <c r="U206" s="22"/>
    </row>
    <row r="207" spans="1:21" s="3" customFormat="1" ht="15" customHeight="1">
      <c r="A207" s="15" t="s">
        <v>831</v>
      </c>
      <c r="B207" s="210" t="s">
        <v>780</v>
      </c>
      <c r="C207" s="204" t="s">
        <v>799</v>
      </c>
      <c r="D207" s="204" t="s">
        <v>370</v>
      </c>
      <c r="E207" s="205">
        <v>1952</v>
      </c>
      <c r="F207" s="15" t="s">
        <v>371</v>
      </c>
      <c r="G207" s="64" t="s">
        <v>29</v>
      </c>
      <c r="H207" s="17">
        <f t="shared" si="12"/>
        <v>6</v>
      </c>
      <c r="I207" s="18">
        <f t="shared" si="13"/>
        <v>0</v>
      </c>
      <c r="J207" s="13">
        <f t="shared" si="14"/>
        <v>0</v>
      </c>
      <c r="K207" s="40">
        <f t="shared" si="15"/>
        <v>6</v>
      </c>
      <c r="L207" s="15"/>
      <c r="M207" s="64"/>
      <c r="N207" s="88"/>
      <c r="O207" s="41"/>
      <c r="P207" s="95"/>
      <c r="Q207" s="197">
        <v>6</v>
      </c>
      <c r="R207" s="15"/>
      <c r="S207" s="42"/>
      <c r="T207" s="22"/>
      <c r="U207" s="22"/>
    </row>
    <row r="208" spans="1:21" s="3" customFormat="1" ht="15" customHeight="1">
      <c r="A208" s="15" t="s">
        <v>832</v>
      </c>
      <c r="B208" s="212" t="s">
        <v>542</v>
      </c>
      <c r="C208" s="75" t="s">
        <v>260</v>
      </c>
      <c r="D208" s="50" t="s">
        <v>261</v>
      </c>
      <c r="E208" s="45"/>
      <c r="F208" s="15"/>
      <c r="G208" s="64"/>
      <c r="H208" s="17">
        <f t="shared" si="12"/>
        <v>6</v>
      </c>
      <c r="I208" s="18">
        <f t="shared" si="13"/>
        <v>0</v>
      </c>
      <c r="J208" s="13">
        <f t="shared" si="14"/>
        <v>0</v>
      </c>
      <c r="K208" s="40">
        <f t="shared" si="15"/>
        <v>6</v>
      </c>
      <c r="L208" s="15"/>
      <c r="M208" s="64"/>
      <c r="N208" s="88"/>
      <c r="O208" s="49">
        <v>6</v>
      </c>
      <c r="P208" s="95"/>
      <c r="Q208" s="15"/>
      <c r="R208" s="15"/>
      <c r="S208" s="42"/>
      <c r="T208" s="22"/>
      <c r="U208" s="22"/>
    </row>
    <row r="209" spans="1:21" s="3" customFormat="1" ht="15" customHeight="1">
      <c r="A209" s="15" t="s">
        <v>833</v>
      </c>
      <c r="B209" s="212" t="s">
        <v>544</v>
      </c>
      <c r="C209" s="74" t="s">
        <v>77</v>
      </c>
      <c r="D209" s="48" t="s">
        <v>545</v>
      </c>
      <c r="E209" s="45">
        <v>1995</v>
      </c>
      <c r="F209" s="15" t="s">
        <v>41</v>
      </c>
      <c r="G209" s="64" t="s">
        <v>170</v>
      </c>
      <c r="H209" s="17">
        <f t="shared" si="12"/>
        <v>5</v>
      </c>
      <c r="I209" s="18">
        <f t="shared" si="13"/>
        <v>0</v>
      </c>
      <c r="J209" s="13">
        <f t="shared" si="14"/>
        <v>0</v>
      </c>
      <c r="K209" s="40">
        <f t="shared" si="15"/>
        <v>5</v>
      </c>
      <c r="L209" s="15">
        <v>5</v>
      </c>
      <c r="M209" s="64"/>
      <c r="N209" s="88"/>
      <c r="O209" s="15"/>
      <c r="P209" s="64"/>
      <c r="Q209" s="15"/>
      <c r="R209" s="41"/>
      <c r="S209" s="42"/>
      <c r="T209" s="22"/>
      <c r="U209" s="22"/>
    </row>
    <row r="210" spans="1:21" s="3" customFormat="1" ht="15" customHeight="1">
      <c r="A210" s="15" t="s">
        <v>834</v>
      </c>
      <c r="B210" s="213" t="s">
        <v>547</v>
      </c>
      <c r="C210" s="220" t="s">
        <v>176</v>
      </c>
      <c r="D210" s="51" t="s">
        <v>548</v>
      </c>
      <c r="E210" s="45">
        <v>1977</v>
      </c>
      <c r="F210" s="15" t="s">
        <v>108</v>
      </c>
      <c r="G210" s="64" t="s">
        <v>191</v>
      </c>
      <c r="H210" s="17">
        <f t="shared" si="12"/>
        <v>5</v>
      </c>
      <c r="I210" s="18">
        <f t="shared" si="13"/>
        <v>0</v>
      </c>
      <c r="J210" s="13">
        <f t="shared" si="14"/>
        <v>0</v>
      </c>
      <c r="K210" s="40">
        <f t="shared" si="15"/>
        <v>5</v>
      </c>
      <c r="L210" s="15"/>
      <c r="M210" s="64"/>
      <c r="N210" s="88"/>
      <c r="O210" s="49">
        <v>5</v>
      </c>
      <c r="P210" s="95"/>
      <c r="Q210" s="15"/>
      <c r="R210" s="15"/>
      <c r="S210" s="42"/>
      <c r="T210" s="22"/>
      <c r="U210" s="22"/>
    </row>
    <row r="211" spans="1:21" s="3" customFormat="1" ht="15" customHeight="1">
      <c r="A211" s="15" t="s">
        <v>835</v>
      </c>
      <c r="B211" s="217" t="s">
        <v>550</v>
      </c>
      <c r="C211" s="74" t="s">
        <v>283</v>
      </c>
      <c r="D211" s="46" t="s">
        <v>226</v>
      </c>
      <c r="E211" s="94">
        <v>1974</v>
      </c>
      <c r="F211" s="15" t="s">
        <v>108</v>
      </c>
      <c r="G211" s="64" t="s">
        <v>187</v>
      </c>
      <c r="H211" s="17">
        <f t="shared" si="12"/>
        <v>0</v>
      </c>
      <c r="I211" s="18">
        <f t="shared" si="13"/>
        <v>5</v>
      </c>
      <c r="J211" s="13">
        <f t="shared" si="14"/>
        <v>0</v>
      </c>
      <c r="K211" s="40">
        <f t="shared" si="15"/>
        <v>5</v>
      </c>
      <c r="L211" s="22"/>
      <c r="M211" s="64">
        <v>5</v>
      </c>
      <c r="N211" s="88"/>
      <c r="O211" s="41"/>
      <c r="P211" s="95"/>
      <c r="Q211" s="15"/>
      <c r="R211" s="15"/>
      <c r="S211" s="42"/>
      <c r="T211" s="22"/>
      <c r="U211" s="22"/>
    </row>
    <row r="212" spans="1:21" s="3" customFormat="1" ht="15" customHeight="1">
      <c r="A212" s="15" t="s">
        <v>836</v>
      </c>
      <c r="B212" s="209" t="s">
        <v>552</v>
      </c>
      <c r="C212" s="74" t="s">
        <v>238</v>
      </c>
      <c r="D212" s="37" t="s">
        <v>553</v>
      </c>
      <c r="E212" s="86">
        <v>1979</v>
      </c>
      <c r="F212" s="15" t="s">
        <v>108</v>
      </c>
      <c r="G212" s="64" t="s">
        <v>195</v>
      </c>
      <c r="H212" s="17">
        <f t="shared" si="12"/>
        <v>5</v>
      </c>
      <c r="I212" s="18">
        <f t="shared" si="13"/>
        <v>0</v>
      </c>
      <c r="J212" s="13">
        <f t="shared" si="14"/>
        <v>0</v>
      </c>
      <c r="K212" s="40">
        <f t="shared" si="15"/>
        <v>5</v>
      </c>
      <c r="L212" s="15"/>
      <c r="M212" s="64"/>
      <c r="N212" s="88">
        <v>5</v>
      </c>
      <c r="O212" s="41"/>
      <c r="P212" s="95"/>
      <c r="Q212" s="15"/>
      <c r="R212" s="15"/>
      <c r="S212" s="42"/>
      <c r="T212" s="22"/>
      <c r="U212" s="22"/>
    </row>
    <row r="213" spans="1:21" s="3" customFormat="1" ht="15" customHeight="1">
      <c r="A213" s="15" t="s">
        <v>837</v>
      </c>
      <c r="B213" s="202" t="s">
        <v>795</v>
      </c>
      <c r="C213" s="206" t="s">
        <v>369</v>
      </c>
      <c r="D213" s="204" t="s">
        <v>777</v>
      </c>
      <c r="E213" s="199">
        <v>1961</v>
      </c>
      <c r="F213" s="15" t="s">
        <v>182</v>
      </c>
      <c r="G213" s="64" t="s">
        <v>73</v>
      </c>
      <c r="H213" s="17">
        <f t="shared" si="12"/>
        <v>5</v>
      </c>
      <c r="I213" s="18">
        <f t="shared" si="13"/>
        <v>0</v>
      </c>
      <c r="J213" s="13">
        <f t="shared" si="14"/>
        <v>0</v>
      </c>
      <c r="K213" s="40">
        <f t="shared" si="15"/>
        <v>5</v>
      </c>
      <c r="L213" s="15"/>
      <c r="M213" s="64"/>
      <c r="N213" s="88"/>
      <c r="O213" s="41"/>
      <c r="P213" s="95"/>
      <c r="Q213" s="15">
        <v>5</v>
      </c>
      <c r="R213" s="15"/>
      <c r="S213" s="42"/>
      <c r="T213" s="22"/>
      <c r="U213" s="22"/>
    </row>
    <row r="214" spans="1:21" s="3" customFormat="1" ht="15" customHeight="1">
      <c r="A214" s="15" t="s">
        <v>838</v>
      </c>
      <c r="B214" s="217" t="s">
        <v>555</v>
      </c>
      <c r="C214" s="74" t="s">
        <v>215</v>
      </c>
      <c r="D214" s="46" t="s">
        <v>556</v>
      </c>
      <c r="E214" s="45">
        <v>1965</v>
      </c>
      <c r="F214" s="15" t="s">
        <v>82</v>
      </c>
      <c r="G214" s="64" t="s">
        <v>114</v>
      </c>
      <c r="H214" s="17">
        <f t="shared" si="12"/>
        <v>0</v>
      </c>
      <c r="I214" s="18">
        <f t="shared" si="13"/>
        <v>4</v>
      </c>
      <c r="J214" s="13">
        <f t="shared" si="14"/>
        <v>0</v>
      </c>
      <c r="K214" s="40">
        <f t="shared" si="15"/>
        <v>4</v>
      </c>
      <c r="L214" s="22"/>
      <c r="M214" s="64">
        <v>4</v>
      </c>
      <c r="N214" s="88"/>
      <c r="O214" s="41"/>
      <c r="P214" s="95"/>
      <c r="Q214" s="197"/>
      <c r="R214" s="15"/>
      <c r="S214" s="42"/>
      <c r="T214" s="22"/>
      <c r="U214" s="22"/>
    </row>
    <row r="215" spans="1:21" s="3" customFormat="1" ht="15" customHeight="1">
      <c r="A215" s="15" t="s">
        <v>839</v>
      </c>
      <c r="B215" s="209" t="s">
        <v>761</v>
      </c>
      <c r="C215" s="206" t="s">
        <v>766</v>
      </c>
      <c r="D215" s="204" t="s">
        <v>769</v>
      </c>
      <c r="E215" s="205">
        <v>1984</v>
      </c>
      <c r="F215" s="15" t="s">
        <v>45</v>
      </c>
      <c r="G215" s="64" t="s">
        <v>183</v>
      </c>
      <c r="H215" s="17">
        <f t="shared" si="12"/>
        <v>4</v>
      </c>
      <c r="I215" s="18">
        <f t="shared" si="13"/>
        <v>0</v>
      </c>
      <c r="J215" s="13">
        <f t="shared" si="14"/>
        <v>0</v>
      </c>
      <c r="K215" s="40">
        <f t="shared" si="15"/>
        <v>4</v>
      </c>
      <c r="L215" s="15"/>
      <c r="M215" s="64"/>
      <c r="N215" s="88"/>
      <c r="O215" s="41"/>
      <c r="P215" s="95"/>
      <c r="Q215" s="190">
        <v>4</v>
      </c>
      <c r="R215" s="15"/>
      <c r="S215" s="42"/>
      <c r="T215" s="22"/>
      <c r="U215" s="22"/>
    </row>
    <row r="216" spans="1:23" s="3" customFormat="1" ht="15" customHeight="1">
      <c r="A216" s="15" t="s">
        <v>840</v>
      </c>
      <c r="B216" s="202" t="s">
        <v>558</v>
      </c>
      <c r="C216" s="74" t="s">
        <v>559</v>
      </c>
      <c r="D216" s="47" t="s">
        <v>560</v>
      </c>
      <c r="E216" s="45">
        <v>1975</v>
      </c>
      <c r="F216" s="15" t="s">
        <v>108</v>
      </c>
      <c r="G216" s="64" t="s">
        <v>198</v>
      </c>
      <c r="H216" s="17">
        <f t="shared" si="12"/>
        <v>4</v>
      </c>
      <c r="I216" s="18">
        <f t="shared" si="13"/>
        <v>0</v>
      </c>
      <c r="J216" s="13">
        <f t="shared" si="14"/>
        <v>0</v>
      </c>
      <c r="K216" s="40">
        <f t="shared" si="15"/>
        <v>4</v>
      </c>
      <c r="L216" s="15">
        <v>4</v>
      </c>
      <c r="M216" s="64"/>
      <c r="N216" s="88"/>
      <c r="O216" s="41"/>
      <c r="P216" s="95"/>
      <c r="Q216" s="197"/>
      <c r="R216" s="15"/>
      <c r="S216" s="42"/>
      <c r="T216" s="22"/>
      <c r="U216" s="22"/>
      <c r="V216" s="53"/>
      <c r="W216" s="53"/>
    </row>
    <row r="217" spans="1:21" s="3" customFormat="1" ht="15" customHeight="1">
      <c r="A217" s="15" t="s">
        <v>841</v>
      </c>
      <c r="B217" s="212" t="s">
        <v>562</v>
      </c>
      <c r="C217" s="75" t="s">
        <v>176</v>
      </c>
      <c r="D217" s="50" t="s">
        <v>563</v>
      </c>
      <c r="E217" s="45"/>
      <c r="F217" s="15"/>
      <c r="G217" s="64"/>
      <c r="H217" s="17">
        <f t="shared" si="12"/>
        <v>4</v>
      </c>
      <c r="I217" s="18">
        <f t="shared" si="13"/>
        <v>0</v>
      </c>
      <c r="J217" s="13">
        <f t="shared" si="14"/>
        <v>0</v>
      </c>
      <c r="K217" s="40">
        <f t="shared" si="15"/>
        <v>4</v>
      </c>
      <c r="L217" s="15"/>
      <c r="M217" s="64"/>
      <c r="N217" s="88"/>
      <c r="O217" s="49">
        <v>4</v>
      </c>
      <c r="P217" s="95"/>
      <c r="Q217" s="197"/>
      <c r="R217" s="15"/>
      <c r="S217" s="42"/>
      <c r="T217" s="22"/>
      <c r="U217" s="22"/>
    </row>
    <row r="218" spans="1:21" s="3" customFormat="1" ht="15" customHeight="1">
      <c r="A218" s="15" t="s">
        <v>842</v>
      </c>
      <c r="B218" s="209" t="s">
        <v>565</v>
      </c>
      <c r="C218" s="74" t="s">
        <v>222</v>
      </c>
      <c r="D218" s="37" t="s">
        <v>566</v>
      </c>
      <c r="E218" s="39">
        <v>1995</v>
      </c>
      <c r="F218" s="15" t="s">
        <v>41</v>
      </c>
      <c r="G218" s="64" t="s">
        <v>174</v>
      </c>
      <c r="H218" s="17">
        <f t="shared" si="12"/>
        <v>3</v>
      </c>
      <c r="I218" s="18">
        <f t="shared" si="13"/>
        <v>0</v>
      </c>
      <c r="J218" s="13">
        <f t="shared" si="14"/>
        <v>0</v>
      </c>
      <c r="K218" s="40">
        <f t="shared" si="15"/>
        <v>3</v>
      </c>
      <c r="L218" s="15"/>
      <c r="M218" s="64"/>
      <c r="N218" s="88">
        <v>3</v>
      </c>
      <c r="O218" s="41"/>
      <c r="P218" s="95"/>
      <c r="Q218" s="197"/>
      <c r="R218" s="15"/>
      <c r="S218" s="42"/>
      <c r="T218" s="22"/>
      <c r="U218" s="22"/>
    </row>
    <row r="219" spans="1:21" s="3" customFormat="1" ht="15" customHeight="1">
      <c r="A219" s="15" t="s">
        <v>843</v>
      </c>
      <c r="B219" s="217" t="s">
        <v>568</v>
      </c>
      <c r="C219" s="74" t="s">
        <v>77</v>
      </c>
      <c r="D219" s="46" t="s">
        <v>569</v>
      </c>
      <c r="E219" s="45">
        <v>1989</v>
      </c>
      <c r="F219" s="15" t="s">
        <v>45</v>
      </c>
      <c r="G219" s="64" t="s">
        <v>185</v>
      </c>
      <c r="H219" s="17">
        <f t="shared" si="12"/>
        <v>0</v>
      </c>
      <c r="I219" s="18">
        <f t="shared" si="13"/>
        <v>3</v>
      </c>
      <c r="J219" s="13">
        <f t="shared" si="14"/>
        <v>0</v>
      </c>
      <c r="K219" s="40">
        <f t="shared" si="15"/>
        <v>3</v>
      </c>
      <c r="L219" s="22"/>
      <c r="M219" s="64">
        <v>3</v>
      </c>
      <c r="N219" s="88"/>
      <c r="O219" s="41"/>
      <c r="P219" s="95"/>
      <c r="Q219" s="197"/>
      <c r="R219" s="15"/>
      <c r="S219" s="42"/>
      <c r="T219" s="22"/>
      <c r="U219" s="22"/>
    </row>
    <row r="220" spans="1:21" s="3" customFormat="1" ht="15" customHeight="1">
      <c r="A220" s="15" t="s">
        <v>844</v>
      </c>
      <c r="B220" s="209" t="s">
        <v>263</v>
      </c>
      <c r="C220" s="206" t="s">
        <v>151</v>
      </c>
      <c r="D220" s="204" t="s">
        <v>754</v>
      </c>
      <c r="E220" s="205">
        <v>1982</v>
      </c>
      <c r="F220" s="15" t="s">
        <v>108</v>
      </c>
      <c r="G220" s="64" t="s">
        <v>203</v>
      </c>
      <c r="H220" s="17">
        <f t="shared" si="12"/>
        <v>3</v>
      </c>
      <c r="I220" s="18">
        <f t="shared" si="13"/>
        <v>0</v>
      </c>
      <c r="J220" s="13">
        <f t="shared" si="14"/>
        <v>0</v>
      </c>
      <c r="K220" s="40">
        <f t="shared" si="15"/>
        <v>3</v>
      </c>
      <c r="L220" s="15"/>
      <c r="M220" s="64"/>
      <c r="N220" s="88"/>
      <c r="O220" s="41"/>
      <c r="P220" s="95"/>
      <c r="Q220" s="190">
        <v>3</v>
      </c>
      <c r="R220" s="15"/>
      <c r="S220" s="42"/>
      <c r="T220" s="22"/>
      <c r="U220" s="22"/>
    </row>
    <row r="221" spans="1:21" s="3" customFormat="1" ht="15" customHeight="1">
      <c r="A221" s="15" t="s">
        <v>845</v>
      </c>
      <c r="B221" s="209" t="s">
        <v>571</v>
      </c>
      <c r="C221" s="70" t="s">
        <v>56</v>
      </c>
      <c r="D221" s="56" t="s">
        <v>444</v>
      </c>
      <c r="E221" s="199">
        <v>1979</v>
      </c>
      <c r="F221" s="15" t="s">
        <v>108</v>
      </c>
      <c r="G221" s="64" t="s">
        <v>201</v>
      </c>
      <c r="H221" s="17">
        <f t="shared" si="12"/>
        <v>3</v>
      </c>
      <c r="I221" s="18">
        <f t="shared" si="13"/>
        <v>0</v>
      </c>
      <c r="J221" s="13">
        <f t="shared" si="14"/>
        <v>0</v>
      </c>
      <c r="K221" s="40">
        <f t="shared" si="15"/>
        <v>3</v>
      </c>
      <c r="L221" s="15">
        <v>3</v>
      </c>
      <c r="M221" s="64"/>
      <c r="N221" s="88"/>
      <c r="O221" s="41"/>
      <c r="P221" s="95"/>
      <c r="Q221" s="15"/>
      <c r="R221" s="15"/>
      <c r="S221" s="42"/>
      <c r="T221" s="22"/>
      <c r="U221" s="22"/>
    </row>
    <row r="222" spans="1:21" s="3" customFormat="1" ht="15" customHeight="1">
      <c r="A222" s="15" t="s">
        <v>846</v>
      </c>
      <c r="B222" s="213" t="s">
        <v>573</v>
      </c>
      <c r="C222" s="73" t="s">
        <v>103</v>
      </c>
      <c r="D222" s="51" t="s">
        <v>574</v>
      </c>
      <c r="E222" s="94"/>
      <c r="F222" s="15"/>
      <c r="G222" s="64"/>
      <c r="H222" s="17">
        <f t="shared" si="12"/>
        <v>3</v>
      </c>
      <c r="I222" s="18">
        <f t="shared" si="13"/>
        <v>0</v>
      </c>
      <c r="J222" s="13">
        <f t="shared" si="14"/>
        <v>0</v>
      </c>
      <c r="K222" s="40">
        <f t="shared" si="15"/>
        <v>3</v>
      </c>
      <c r="L222" s="15"/>
      <c r="M222" s="64"/>
      <c r="N222" s="88"/>
      <c r="O222" s="49">
        <v>3</v>
      </c>
      <c r="P222" s="95"/>
      <c r="Q222" s="15"/>
      <c r="R222" s="15"/>
      <c r="S222" s="42"/>
      <c r="T222" s="22"/>
      <c r="U222" s="22"/>
    </row>
    <row r="223" spans="1:21" s="3" customFormat="1" ht="15" customHeight="1">
      <c r="A223" s="15" t="s">
        <v>847</v>
      </c>
      <c r="B223" s="202" t="s">
        <v>789</v>
      </c>
      <c r="C223" s="206" t="s">
        <v>89</v>
      </c>
      <c r="D223" s="207" t="s">
        <v>818</v>
      </c>
      <c r="E223" s="205">
        <v>1971</v>
      </c>
      <c r="F223" s="15" t="s">
        <v>82</v>
      </c>
      <c r="G223" s="64" t="s">
        <v>118</v>
      </c>
      <c r="H223" s="17">
        <f t="shared" si="12"/>
        <v>2</v>
      </c>
      <c r="I223" s="18">
        <f t="shared" si="13"/>
        <v>0</v>
      </c>
      <c r="J223" s="13">
        <f t="shared" si="14"/>
        <v>0</v>
      </c>
      <c r="K223" s="40">
        <f t="shared" si="15"/>
        <v>2</v>
      </c>
      <c r="L223" s="15"/>
      <c r="M223" s="64"/>
      <c r="N223" s="88"/>
      <c r="O223" s="41"/>
      <c r="P223" s="95"/>
      <c r="Q223" s="190">
        <v>2</v>
      </c>
      <c r="R223" s="15"/>
      <c r="S223" s="42"/>
      <c r="T223" s="22"/>
      <c r="U223" s="22"/>
    </row>
    <row r="224" spans="1:21" s="3" customFormat="1" ht="15" customHeight="1">
      <c r="A224" s="15" t="s">
        <v>848</v>
      </c>
      <c r="B224" s="209" t="s">
        <v>576</v>
      </c>
      <c r="C224" s="74" t="s">
        <v>200</v>
      </c>
      <c r="D224" s="37" t="s">
        <v>190</v>
      </c>
      <c r="E224" s="39">
        <v>1983</v>
      </c>
      <c r="F224" s="15" t="s">
        <v>108</v>
      </c>
      <c r="G224" s="64" t="s">
        <v>209</v>
      </c>
      <c r="H224" s="17">
        <f t="shared" si="12"/>
        <v>2</v>
      </c>
      <c r="I224" s="18">
        <f t="shared" si="13"/>
        <v>0</v>
      </c>
      <c r="J224" s="13">
        <f t="shared" si="14"/>
        <v>0</v>
      </c>
      <c r="K224" s="40">
        <f t="shared" si="15"/>
        <v>2</v>
      </c>
      <c r="L224" s="15"/>
      <c r="M224" s="64"/>
      <c r="N224" s="88">
        <v>2</v>
      </c>
      <c r="O224" s="41"/>
      <c r="P224" s="95"/>
      <c r="Q224" s="197"/>
      <c r="R224" s="15"/>
      <c r="S224" s="42"/>
      <c r="T224" s="22"/>
      <c r="U224" s="22"/>
    </row>
    <row r="225" spans="1:21" s="3" customFormat="1" ht="15" customHeight="1">
      <c r="A225" s="15" t="s">
        <v>849</v>
      </c>
      <c r="B225" s="217" t="s">
        <v>578</v>
      </c>
      <c r="C225" s="74" t="s">
        <v>90</v>
      </c>
      <c r="D225" s="46" t="s">
        <v>579</v>
      </c>
      <c r="E225" s="45">
        <v>1976</v>
      </c>
      <c r="F225" s="15" t="s">
        <v>108</v>
      </c>
      <c r="G225" s="64" t="s">
        <v>206</v>
      </c>
      <c r="H225" s="17">
        <f t="shared" si="12"/>
        <v>0</v>
      </c>
      <c r="I225" s="18">
        <f t="shared" si="13"/>
        <v>2</v>
      </c>
      <c r="J225" s="13">
        <f t="shared" si="14"/>
        <v>0</v>
      </c>
      <c r="K225" s="40">
        <f t="shared" si="15"/>
        <v>2</v>
      </c>
      <c r="L225" s="22"/>
      <c r="M225" s="64">
        <v>2</v>
      </c>
      <c r="N225" s="88"/>
      <c r="O225" s="41"/>
      <c r="P225" s="95"/>
      <c r="Q225" s="197"/>
      <c r="R225" s="15"/>
      <c r="S225" s="42"/>
      <c r="T225" s="22"/>
      <c r="U225" s="22"/>
    </row>
    <row r="226" spans="1:21" s="3" customFormat="1" ht="15" customHeight="1">
      <c r="A226" s="15" t="s">
        <v>850</v>
      </c>
      <c r="B226" s="213" t="s">
        <v>581</v>
      </c>
      <c r="C226" s="214" t="s">
        <v>231</v>
      </c>
      <c r="D226" s="51" t="s">
        <v>135</v>
      </c>
      <c r="E226" s="45"/>
      <c r="F226" s="15"/>
      <c r="G226" s="64"/>
      <c r="H226" s="17">
        <f t="shared" si="12"/>
        <v>2</v>
      </c>
      <c r="I226" s="18">
        <f t="shared" si="13"/>
        <v>0</v>
      </c>
      <c r="J226" s="13">
        <f t="shared" si="14"/>
        <v>0</v>
      </c>
      <c r="K226" s="40">
        <f t="shared" si="15"/>
        <v>2</v>
      </c>
      <c r="L226" s="15"/>
      <c r="M226" s="64"/>
      <c r="N226" s="88"/>
      <c r="O226" s="49">
        <v>2</v>
      </c>
      <c r="P226" s="95"/>
      <c r="Q226" s="197"/>
      <c r="R226" s="15"/>
      <c r="S226" s="42"/>
      <c r="T226" s="22"/>
      <c r="U226" s="22"/>
    </row>
    <row r="227" spans="1:21" s="3" customFormat="1" ht="15" customHeight="1">
      <c r="A227" s="15" t="s">
        <v>851</v>
      </c>
      <c r="B227" s="202" t="s">
        <v>796</v>
      </c>
      <c r="C227" s="198" t="s">
        <v>813</v>
      </c>
      <c r="D227" s="191" t="s">
        <v>778</v>
      </c>
      <c r="E227" s="199">
        <v>1968</v>
      </c>
      <c r="F227" s="15" t="s">
        <v>82</v>
      </c>
      <c r="G227" s="64" t="s">
        <v>120</v>
      </c>
      <c r="H227" s="17">
        <f t="shared" si="12"/>
        <v>1</v>
      </c>
      <c r="I227" s="18">
        <f t="shared" si="13"/>
        <v>0</v>
      </c>
      <c r="J227" s="13">
        <f t="shared" si="14"/>
        <v>0</v>
      </c>
      <c r="K227" s="40">
        <f t="shared" si="15"/>
        <v>1</v>
      </c>
      <c r="L227" s="15"/>
      <c r="M227" s="64"/>
      <c r="N227" s="88"/>
      <c r="O227" s="41"/>
      <c r="P227" s="95"/>
      <c r="Q227" s="15">
        <v>1</v>
      </c>
      <c r="R227" s="15"/>
      <c r="S227" s="42"/>
      <c r="T227" s="22"/>
      <c r="U227" s="22"/>
    </row>
    <row r="228" spans="1:21" s="3" customFormat="1" ht="15" customHeight="1">
      <c r="A228" s="15" t="s">
        <v>852</v>
      </c>
      <c r="B228" s="209" t="s">
        <v>583</v>
      </c>
      <c r="C228" s="74" t="s">
        <v>283</v>
      </c>
      <c r="D228" s="37" t="s">
        <v>584</v>
      </c>
      <c r="E228" s="86">
        <v>1984</v>
      </c>
      <c r="F228" s="15" t="s">
        <v>45</v>
      </c>
      <c r="G228" s="64" t="s">
        <v>187</v>
      </c>
      <c r="H228" s="17">
        <f t="shared" si="12"/>
        <v>1</v>
      </c>
      <c r="I228" s="18">
        <f t="shared" si="13"/>
        <v>0</v>
      </c>
      <c r="J228" s="13">
        <f t="shared" si="14"/>
        <v>0</v>
      </c>
      <c r="K228" s="40">
        <f t="shared" si="15"/>
        <v>1</v>
      </c>
      <c r="L228" s="15"/>
      <c r="M228" s="64"/>
      <c r="N228" s="88">
        <v>1</v>
      </c>
      <c r="O228" s="41"/>
      <c r="P228" s="95"/>
      <c r="Q228" s="15"/>
      <c r="R228" s="15"/>
      <c r="S228" s="42"/>
      <c r="T228" s="22"/>
      <c r="U228" s="22"/>
    </row>
    <row r="229" spans="1:23" s="3" customFormat="1" ht="15" customHeight="1">
      <c r="A229" s="15" t="s">
        <v>853</v>
      </c>
      <c r="B229" s="202" t="s">
        <v>586</v>
      </c>
      <c r="C229" s="74" t="s">
        <v>459</v>
      </c>
      <c r="D229" s="47" t="s">
        <v>587</v>
      </c>
      <c r="E229" s="94">
        <v>1973</v>
      </c>
      <c r="F229" s="15" t="s">
        <v>108</v>
      </c>
      <c r="G229" s="64" t="s">
        <v>213</v>
      </c>
      <c r="H229" s="17">
        <f t="shared" si="12"/>
        <v>1</v>
      </c>
      <c r="I229" s="18">
        <f t="shared" si="13"/>
        <v>0</v>
      </c>
      <c r="J229" s="13">
        <f t="shared" si="14"/>
        <v>0</v>
      </c>
      <c r="K229" s="40">
        <f t="shared" si="15"/>
        <v>1</v>
      </c>
      <c r="L229" s="15">
        <v>1</v>
      </c>
      <c r="M229" s="64"/>
      <c r="N229" s="88"/>
      <c r="O229" s="41"/>
      <c r="P229" s="95"/>
      <c r="Q229" s="15"/>
      <c r="R229" s="15"/>
      <c r="S229" s="42"/>
      <c r="T229" s="22"/>
      <c r="U229" s="22"/>
      <c r="V229" s="53"/>
      <c r="W229" s="53"/>
    </row>
    <row r="230" spans="1:21" s="3" customFormat="1" ht="15" customHeight="1">
      <c r="A230" s="15" t="s">
        <v>854</v>
      </c>
      <c r="B230" s="217" t="s">
        <v>589</v>
      </c>
      <c r="C230" s="74" t="s">
        <v>116</v>
      </c>
      <c r="D230" s="46" t="s">
        <v>590</v>
      </c>
      <c r="E230" s="94">
        <v>1951</v>
      </c>
      <c r="F230" s="15" t="s">
        <v>371</v>
      </c>
      <c r="G230" s="64" t="s">
        <v>30</v>
      </c>
      <c r="H230" s="17">
        <f t="shared" si="12"/>
        <v>0</v>
      </c>
      <c r="I230" s="18">
        <f t="shared" si="13"/>
        <v>1</v>
      </c>
      <c r="J230" s="13">
        <f t="shared" si="14"/>
        <v>0</v>
      </c>
      <c r="K230" s="40">
        <f t="shared" si="15"/>
        <v>1</v>
      </c>
      <c r="L230" s="22"/>
      <c r="M230" s="64">
        <v>1</v>
      </c>
      <c r="N230" s="88"/>
      <c r="O230" s="41"/>
      <c r="P230" s="95"/>
      <c r="Q230" s="15"/>
      <c r="R230" s="15"/>
      <c r="S230" s="42"/>
      <c r="T230" s="22"/>
      <c r="U230" s="22"/>
    </row>
    <row r="231" spans="1:21" s="3" customFormat="1" ht="15" customHeight="1">
      <c r="A231" s="196"/>
      <c r="B231" s="203"/>
      <c r="C231" s="51"/>
      <c r="D231" s="48"/>
      <c r="E231" s="94"/>
      <c r="F231" s="15"/>
      <c r="G231" s="15"/>
      <c r="H231" s="17">
        <f t="shared" si="12"/>
        <v>0</v>
      </c>
      <c r="I231" s="18">
        <f t="shared" si="13"/>
        <v>0</v>
      </c>
      <c r="J231" s="13">
        <f t="shared" si="14"/>
        <v>0</v>
      </c>
      <c r="K231" s="40">
        <f t="shared" si="15"/>
        <v>0</v>
      </c>
      <c r="L231" s="15"/>
      <c r="M231" s="64"/>
      <c r="N231" s="88"/>
      <c r="O231" s="41"/>
      <c r="P231" s="95"/>
      <c r="Q231" s="15"/>
      <c r="R231" s="15"/>
      <c r="S231" s="42"/>
      <c r="T231" s="22"/>
      <c r="U231" s="22"/>
    </row>
    <row r="232" spans="1:21" s="3" customFormat="1" ht="15" customHeight="1">
      <c r="A232" s="93"/>
      <c r="B232" s="47"/>
      <c r="C232" s="22"/>
      <c r="D232" s="96"/>
      <c r="E232" s="77"/>
      <c r="F232" s="15"/>
      <c r="G232" s="15"/>
      <c r="H232" s="17">
        <f t="shared" si="12"/>
        <v>0</v>
      </c>
      <c r="I232" s="18">
        <f t="shared" si="13"/>
        <v>0</v>
      </c>
      <c r="J232" s="13">
        <f t="shared" si="14"/>
        <v>0</v>
      </c>
      <c r="K232" s="40">
        <f t="shared" si="15"/>
        <v>0</v>
      </c>
      <c r="L232" s="15"/>
      <c r="M232" s="64"/>
      <c r="N232" s="64"/>
      <c r="O232" s="84"/>
      <c r="P232" s="41"/>
      <c r="Q232" s="15"/>
      <c r="R232" s="15"/>
      <c r="S232" s="42"/>
      <c r="T232" s="22"/>
      <c r="U232" s="22"/>
    </row>
    <row r="233" spans="1:21" ht="15" customHeight="1">
      <c r="A233" s="97" t="s">
        <v>591</v>
      </c>
      <c r="B233" s="47"/>
      <c r="C233" s="47"/>
      <c r="D233" s="79"/>
      <c r="E233" s="41"/>
      <c r="F233" s="41"/>
      <c r="G233" s="41"/>
      <c r="H233" s="41"/>
      <c r="I233" s="15"/>
      <c r="J233" s="15"/>
      <c r="K233" s="98">
        <f>SUM(L233:R233)</f>
        <v>12148</v>
      </c>
      <c r="L233" s="99">
        <f aca="true" t="shared" si="16" ref="L233:Q233">SUM(L6:L232)</f>
        <v>2090</v>
      </c>
      <c r="M233" s="99">
        <f t="shared" si="16"/>
        <v>378</v>
      </c>
      <c r="N233" s="99">
        <f t="shared" si="16"/>
        <v>2090</v>
      </c>
      <c r="O233" s="99">
        <f t="shared" si="16"/>
        <v>2090</v>
      </c>
      <c r="P233" s="99">
        <f t="shared" si="16"/>
        <v>4510</v>
      </c>
      <c r="Q233" s="99">
        <f t="shared" si="16"/>
        <v>990</v>
      </c>
      <c r="R233" s="99"/>
      <c r="S233" s="68"/>
      <c r="T233" s="47"/>
      <c r="U233" s="47"/>
    </row>
    <row r="234" spans="1:18" ht="12.75">
      <c r="A234" s="53"/>
      <c r="C234" s="1"/>
      <c r="D234" s="1"/>
      <c r="E234" s="100"/>
      <c r="F234" s="100"/>
      <c r="G234" s="100"/>
      <c r="H234" s="100"/>
      <c r="I234" s="101"/>
      <c r="J234" s="101"/>
      <c r="K234" s="102"/>
      <c r="L234" s="101"/>
      <c r="M234" s="100"/>
      <c r="N234" s="100"/>
      <c r="O234" s="100"/>
      <c r="P234" s="100"/>
      <c r="Q234" s="100"/>
      <c r="R234" s="100"/>
    </row>
    <row r="235" spans="1:18" ht="12.75">
      <c r="A235" s="53"/>
      <c r="C235" s="1"/>
      <c r="D235" s="103"/>
      <c r="G235" s="100"/>
      <c r="H235" s="100"/>
      <c r="I235" s="101"/>
      <c r="J235" s="101">
        <f>SUM(L233:Q233)</f>
        <v>12148</v>
      </c>
      <c r="K235" s="104"/>
      <c r="L235" s="101"/>
      <c r="M235" s="100"/>
      <c r="N235" s="100"/>
      <c r="O235" s="100"/>
      <c r="P235" s="100"/>
      <c r="Q235" s="100"/>
      <c r="R235" s="100"/>
    </row>
    <row r="236" spans="1:18" ht="12.75">
      <c r="A236" s="53"/>
      <c r="C236" s="1"/>
      <c r="D236" s="103"/>
      <c r="E236" s="100"/>
      <c r="F236" s="100"/>
      <c r="G236" s="100"/>
      <c r="H236" s="100"/>
      <c r="I236" s="101"/>
      <c r="J236" s="101"/>
      <c r="K236" s="104"/>
      <c r="L236" s="101"/>
      <c r="M236" s="100"/>
      <c r="N236" s="100"/>
      <c r="O236" s="100"/>
      <c r="P236" s="100"/>
      <c r="Q236" s="100"/>
      <c r="R236" s="100"/>
    </row>
    <row r="237" spans="1:18" ht="12.75">
      <c r="A237" s="53"/>
      <c r="C237" s="1"/>
      <c r="D237" s="103"/>
      <c r="E237" s="100"/>
      <c r="F237" s="100"/>
      <c r="G237" s="100"/>
      <c r="H237" s="100"/>
      <c r="I237" s="101"/>
      <c r="J237" s="101"/>
      <c r="K237" s="104"/>
      <c r="L237" s="101"/>
      <c r="M237" s="100"/>
      <c r="N237" s="100"/>
      <c r="O237" s="100"/>
      <c r="P237" s="100"/>
      <c r="Q237" s="100"/>
      <c r="R237" s="100"/>
    </row>
    <row r="238" spans="1:18" ht="12.75">
      <c r="A238" s="53"/>
      <c r="C238" s="1"/>
      <c r="D238" s="103"/>
      <c r="E238" s="100"/>
      <c r="F238" s="100"/>
      <c r="G238" s="100"/>
      <c r="H238" s="100"/>
      <c r="I238" s="101"/>
      <c r="J238" s="101"/>
      <c r="K238" s="104"/>
      <c r="L238" s="101"/>
      <c r="M238" s="100"/>
      <c r="N238" s="100"/>
      <c r="O238" s="100"/>
      <c r="P238" s="100"/>
      <c r="Q238" s="100"/>
      <c r="R238" s="100"/>
    </row>
    <row r="239" spans="1:18" ht="12.75">
      <c r="A239" s="53"/>
      <c r="C239" s="1"/>
      <c r="D239" s="103"/>
      <c r="E239" s="100"/>
      <c r="F239" s="100"/>
      <c r="G239" s="100"/>
      <c r="H239" s="100"/>
      <c r="I239" s="101"/>
      <c r="J239" s="101"/>
      <c r="K239" s="104"/>
      <c r="L239" s="101"/>
      <c r="M239" s="100"/>
      <c r="N239" s="100"/>
      <c r="O239" s="100"/>
      <c r="P239" s="100"/>
      <c r="Q239" s="100"/>
      <c r="R239" s="100"/>
    </row>
    <row r="240" spans="1:18" ht="12.75">
      <c r="A240" s="53"/>
      <c r="C240" s="1"/>
      <c r="D240" s="103"/>
      <c r="E240" s="100"/>
      <c r="F240" s="100"/>
      <c r="G240" s="100"/>
      <c r="H240" s="100"/>
      <c r="I240" s="101"/>
      <c r="J240" s="101"/>
      <c r="K240" s="104"/>
      <c r="L240" s="101"/>
      <c r="M240" s="100"/>
      <c r="N240" s="100"/>
      <c r="O240" s="100"/>
      <c r="P240" s="100"/>
      <c r="Q240" s="100"/>
      <c r="R240" s="100"/>
    </row>
    <row r="241" spans="1:18" ht="12.75">
      <c r="A241" s="53"/>
      <c r="C241" s="1"/>
      <c r="D241" s="103"/>
      <c r="E241" s="100"/>
      <c r="F241" s="100"/>
      <c r="G241" s="100"/>
      <c r="H241" s="100"/>
      <c r="I241" s="101"/>
      <c r="J241" s="101"/>
      <c r="K241" s="104"/>
      <c r="L241" s="101"/>
      <c r="M241" s="100"/>
      <c r="N241" s="100"/>
      <c r="O241" s="100"/>
      <c r="P241" s="100"/>
      <c r="Q241" s="100"/>
      <c r="R241" s="100"/>
    </row>
    <row r="242" spans="1:18" ht="12.75">
      <c r="A242" s="53"/>
      <c r="C242" s="1"/>
      <c r="D242" s="103"/>
      <c r="E242" s="100"/>
      <c r="F242" s="100"/>
      <c r="G242" s="100"/>
      <c r="H242" s="100"/>
      <c r="I242" s="101"/>
      <c r="J242" s="101"/>
      <c r="K242" s="104"/>
      <c r="L242" s="101"/>
      <c r="M242" s="100"/>
      <c r="N242" s="100"/>
      <c r="O242" s="100"/>
      <c r="P242" s="100"/>
      <c r="Q242" s="100"/>
      <c r="R242" s="100"/>
    </row>
    <row r="243" spans="1:18" ht="12.75">
      <c r="A243" s="53"/>
      <c r="C243" s="1"/>
      <c r="D243" s="103"/>
      <c r="E243" s="100"/>
      <c r="F243" s="100"/>
      <c r="G243" s="100"/>
      <c r="H243" s="100"/>
      <c r="I243" s="101"/>
      <c r="J243" s="101"/>
      <c r="K243" s="104"/>
      <c r="L243" s="101"/>
      <c r="M243" s="100"/>
      <c r="N243" s="100"/>
      <c r="O243" s="100"/>
      <c r="P243" s="100"/>
      <c r="Q243" s="100"/>
      <c r="R243" s="100"/>
    </row>
    <row r="244" spans="1:18" ht="12.75">
      <c r="A244" s="53"/>
      <c r="B244" s="174"/>
      <c r="C244" s="103"/>
      <c r="D244" s="103"/>
      <c r="E244" s="100"/>
      <c r="F244" s="100"/>
      <c r="G244" s="100"/>
      <c r="H244" s="100"/>
      <c r="I244" s="101"/>
      <c r="J244" s="101"/>
      <c r="K244" s="104"/>
      <c r="L244" s="101"/>
      <c r="M244" s="100"/>
      <c r="N244" s="100"/>
      <c r="O244" s="100"/>
      <c r="P244" s="100"/>
      <c r="Q244" s="100"/>
      <c r="R244" s="100"/>
    </row>
    <row r="245" spans="1:18" ht="12.75">
      <c r="A245" s="53"/>
      <c r="B245" s="174"/>
      <c r="C245" s="103"/>
      <c r="D245" s="103"/>
      <c r="E245" s="100"/>
      <c r="F245" s="100"/>
      <c r="G245" s="100"/>
      <c r="H245" s="100"/>
      <c r="I245" s="101"/>
      <c r="J245" s="101"/>
      <c r="K245" s="104"/>
      <c r="L245" s="101"/>
      <c r="M245" s="100"/>
      <c r="N245" s="100"/>
      <c r="O245" s="100"/>
      <c r="P245" s="100"/>
      <c r="Q245" s="100"/>
      <c r="R245" s="100"/>
    </row>
    <row r="246" spans="1:18" ht="12.75">
      <c r="A246" s="53"/>
      <c r="B246" s="174"/>
      <c r="C246" s="103"/>
      <c r="D246" s="103"/>
      <c r="E246" s="100"/>
      <c r="F246" s="100"/>
      <c r="G246" s="100"/>
      <c r="H246" s="100"/>
      <c r="I246" s="101"/>
      <c r="J246" s="101"/>
      <c r="K246" s="104"/>
      <c r="L246" s="101"/>
      <c r="M246" s="100"/>
      <c r="N246" s="100"/>
      <c r="O246" s="100"/>
      <c r="P246" s="100"/>
      <c r="Q246" s="100"/>
      <c r="R246" s="100"/>
    </row>
    <row r="247" spans="1:18" ht="12.75">
      <c r="A247" s="53"/>
      <c r="B247" s="174"/>
      <c r="C247" s="103"/>
      <c r="D247" s="103"/>
      <c r="E247" s="100"/>
      <c r="F247" s="100"/>
      <c r="G247" s="100"/>
      <c r="H247" s="100"/>
      <c r="I247" s="101"/>
      <c r="J247" s="101"/>
      <c r="K247" s="104"/>
      <c r="L247" s="101"/>
      <c r="M247" s="100"/>
      <c r="N247" s="100"/>
      <c r="O247" s="100"/>
      <c r="P247" s="100"/>
      <c r="Q247" s="100"/>
      <c r="R247" s="100"/>
    </row>
    <row r="248" spans="1:18" ht="12.75">
      <c r="A248" s="53"/>
      <c r="B248" s="174"/>
      <c r="C248" s="103"/>
      <c r="D248" s="103"/>
      <c r="E248" s="100"/>
      <c r="F248" s="100"/>
      <c r="G248" s="100"/>
      <c r="H248" s="100"/>
      <c r="I248" s="101"/>
      <c r="J248" s="101"/>
      <c r="K248" s="104"/>
      <c r="L248" s="101"/>
      <c r="M248" s="100"/>
      <c r="N248" s="100"/>
      <c r="O248" s="100"/>
      <c r="P248" s="100"/>
      <c r="Q248" s="100"/>
      <c r="R248" s="100"/>
    </row>
    <row r="249" spans="1:18" ht="12.75">
      <c r="A249" s="53"/>
      <c r="B249" s="174"/>
      <c r="C249" s="103"/>
      <c r="D249" s="103"/>
      <c r="E249" s="100"/>
      <c r="F249" s="100"/>
      <c r="G249" s="100"/>
      <c r="H249" s="100"/>
      <c r="I249" s="101"/>
      <c r="J249" s="101"/>
      <c r="K249" s="104"/>
      <c r="L249" s="101"/>
      <c r="M249" s="100"/>
      <c r="N249" s="100"/>
      <c r="O249" s="100"/>
      <c r="P249" s="100"/>
      <c r="Q249" s="100"/>
      <c r="R249" s="100"/>
    </row>
    <row r="250" spans="1:18" ht="12.75">
      <c r="A250" s="53"/>
      <c r="B250" s="174"/>
      <c r="C250" s="103"/>
      <c r="D250" s="103"/>
      <c r="E250" s="100"/>
      <c r="F250" s="100"/>
      <c r="G250" s="100"/>
      <c r="H250" s="100"/>
      <c r="I250" s="101"/>
      <c r="J250" s="101"/>
      <c r="K250" s="104"/>
      <c r="L250" s="101"/>
      <c r="M250" s="100"/>
      <c r="N250" s="100"/>
      <c r="O250" s="100"/>
      <c r="P250" s="100"/>
      <c r="Q250" s="100"/>
      <c r="R250" s="100"/>
    </row>
    <row r="251" spans="1:18" ht="12.75">
      <c r="A251" s="53"/>
      <c r="B251" s="174"/>
      <c r="C251" s="103"/>
      <c r="D251" s="103"/>
      <c r="E251" s="100"/>
      <c r="F251" s="100"/>
      <c r="G251" s="100"/>
      <c r="H251" s="100"/>
      <c r="I251" s="101"/>
      <c r="J251" s="101"/>
      <c r="K251" s="104"/>
      <c r="L251" s="101"/>
      <c r="M251" s="100"/>
      <c r="N251" s="100"/>
      <c r="O251" s="100"/>
      <c r="P251" s="100"/>
      <c r="Q251" s="100"/>
      <c r="R251" s="100"/>
    </row>
    <row r="252" spans="1:18" ht="12.75">
      <c r="A252" s="53"/>
      <c r="B252" s="174"/>
      <c r="C252" s="103"/>
      <c r="D252" s="103"/>
      <c r="E252" s="100"/>
      <c r="F252" s="100"/>
      <c r="G252" s="100"/>
      <c r="H252" s="100"/>
      <c r="I252" s="101"/>
      <c r="J252" s="101"/>
      <c r="K252" s="104"/>
      <c r="L252" s="101"/>
      <c r="M252" s="100"/>
      <c r="N252" s="100"/>
      <c r="O252" s="100"/>
      <c r="P252" s="100"/>
      <c r="Q252" s="100"/>
      <c r="R252" s="100"/>
    </row>
    <row r="253" spans="1:18" ht="12.75">
      <c r="A253" s="53"/>
      <c r="B253" s="174"/>
      <c r="C253" s="103"/>
      <c r="D253" s="103"/>
      <c r="E253" s="100"/>
      <c r="F253" s="100"/>
      <c r="G253" s="100"/>
      <c r="H253" s="100"/>
      <c r="I253" s="101"/>
      <c r="J253" s="101"/>
      <c r="K253" s="104"/>
      <c r="L253" s="101"/>
      <c r="M253" s="100"/>
      <c r="N253" s="100"/>
      <c r="O253" s="100"/>
      <c r="P253" s="100"/>
      <c r="Q253" s="100"/>
      <c r="R253" s="100"/>
    </row>
    <row r="254" spans="1:18" ht="12.75">
      <c r="A254" s="53"/>
      <c r="B254" s="174"/>
      <c r="C254" s="103"/>
      <c r="D254" s="103"/>
      <c r="E254" s="100"/>
      <c r="F254" s="100"/>
      <c r="G254" s="100"/>
      <c r="H254" s="100"/>
      <c r="I254" s="101"/>
      <c r="J254" s="101"/>
      <c r="K254" s="104"/>
      <c r="L254" s="101"/>
      <c r="M254" s="100"/>
      <c r="N254" s="100"/>
      <c r="O254" s="100"/>
      <c r="P254" s="100"/>
      <c r="Q254" s="100"/>
      <c r="R254" s="100"/>
    </row>
    <row r="255" spans="1:18" ht="12.75">
      <c r="A255" s="53"/>
      <c r="B255" s="174"/>
      <c r="C255" s="103"/>
      <c r="D255" s="103"/>
      <c r="E255" s="100"/>
      <c r="F255" s="100"/>
      <c r="G255" s="100"/>
      <c r="H255" s="100"/>
      <c r="I255" s="101"/>
      <c r="J255" s="101"/>
      <c r="K255" s="104"/>
      <c r="L255" s="101"/>
      <c r="M255" s="100"/>
      <c r="N255" s="100"/>
      <c r="O255" s="100"/>
      <c r="P255" s="100"/>
      <c r="Q255" s="100"/>
      <c r="R255" s="100"/>
    </row>
    <row r="256" spans="1:18" ht="12.75">
      <c r="A256" s="53"/>
      <c r="B256" s="174"/>
      <c r="C256" s="103"/>
      <c r="D256" s="103"/>
      <c r="E256" s="100"/>
      <c r="F256" s="100"/>
      <c r="G256" s="100"/>
      <c r="H256" s="100"/>
      <c r="I256" s="101"/>
      <c r="J256" s="101"/>
      <c r="K256" s="104"/>
      <c r="L256" s="101"/>
      <c r="M256" s="100"/>
      <c r="N256" s="100"/>
      <c r="O256" s="100"/>
      <c r="P256" s="100"/>
      <c r="Q256" s="100"/>
      <c r="R256" s="100"/>
    </row>
    <row r="257" spans="1:18" ht="12.75">
      <c r="A257" s="53"/>
      <c r="B257" s="174"/>
      <c r="C257" s="103"/>
      <c r="D257" s="103"/>
      <c r="E257" s="100"/>
      <c r="F257" s="100"/>
      <c r="G257" s="100"/>
      <c r="H257" s="100"/>
      <c r="I257" s="101"/>
      <c r="J257" s="101"/>
      <c r="K257" s="104"/>
      <c r="L257" s="101"/>
      <c r="M257" s="100"/>
      <c r="N257" s="100"/>
      <c r="O257" s="100"/>
      <c r="P257" s="100"/>
      <c r="Q257" s="100"/>
      <c r="R257" s="100"/>
    </row>
    <row r="258" spans="1:18" ht="12.75">
      <c r="A258" s="53"/>
      <c r="B258" s="174"/>
      <c r="C258" s="103"/>
      <c r="D258" s="103"/>
      <c r="E258" s="100"/>
      <c r="F258" s="100"/>
      <c r="G258" s="100"/>
      <c r="H258" s="100"/>
      <c r="I258" s="101"/>
      <c r="J258" s="101"/>
      <c r="K258" s="104"/>
      <c r="L258" s="101"/>
      <c r="M258" s="100"/>
      <c r="N258" s="100"/>
      <c r="O258" s="100"/>
      <c r="P258" s="100"/>
      <c r="Q258" s="100"/>
      <c r="R258" s="100"/>
    </row>
    <row r="259" spans="1:18" ht="12.75">
      <c r="A259" s="53"/>
      <c r="B259" s="174"/>
      <c r="C259" s="103"/>
      <c r="D259" s="103"/>
      <c r="E259" s="100"/>
      <c r="F259" s="100"/>
      <c r="G259" s="100"/>
      <c r="H259" s="100"/>
      <c r="I259" s="101"/>
      <c r="J259" s="101"/>
      <c r="K259" s="104"/>
      <c r="L259" s="101"/>
      <c r="M259" s="100"/>
      <c r="N259" s="100"/>
      <c r="O259" s="100"/>
      <c r="P259" s="100"/>
      <c r="Q259" s="100"/>
      <c r="R259" s="100"/>
    </row>
    <row r="260" spans="1:18" ht="12.75">
      <c r="A260" s="53"/>
      <c r="B260" s="174"/>
      <c r="C260" s="103"/>
      <c r="D260" s="103"/>
      <c r="E260" s="100"/>
      <c r="F260" s="100"/>
      <c r="G260" s="100"/>
      <c r="H260" s="100"/>
      <c r="I260" s="101"/>
      <c r="J260" s="101"/>
      <c r="K260" s="104"/>
      <c r="L260" s="101"/>
      <c r="M260" s="100"/>
      <c r="N260" s="100"/>
      <c r="O260" s="100"/>
      <c r="P260" s="100"/>
      <c r="Q260" s="100"/>
      <c r="R260" s="100"/>
    </row>
    <row r="261" spans="1:18" ht="12.75">
      <c r="A261" s="53"/>
      <c r="B261" s="174"/>
      <c r="C261" s="103"/>
      <c r="D261" s="103"/>
      <c r="E261" s="100"/>
      <c r="F261" s="100"/>
      <c r="G261" s="100"/>
      <c r="H261" s="100"/>
      <c r="I261" s="101"/>
      <c r="J261" s="101"/>
      <c r="K261" s="104"/>
      <c r="L261" s="101"/>
      <c r="M261" s="100"/>
      <c r="N261" s="100"/>
      <c r="O261" s="100"/>
      <c r="P261" s="100"/>
      <c r="Q261" s="100"/>
      <c r="R261" s="100"/>
    </row>
    <row r="262" spans="1:18" ht="12.75">
      <c r="A262" s="53"/>
      <c r="B262" s="174"/>
      <c r="C262" s="103"/>
      <c r="D262" s="103"/>
      <c r="E262" s="100"/>
      <c r="F262" s="100"/>
      <c r="G262" s="100"/>
      <c r="H262" s="100"/>
      <c r="I262" s="101"/>
      <c r="J262" s="101"/>
      <c r="K262" s="104"/>
      <c r="L262" s="101"/>
      <c r="M262" s="100"/>
      <c r="N262" s="100"/>
      <c r="O262" s="100"/>
      <c r="P262" s="100"/>
      <c r="Q262" s="100"/>
      <c r="R262" s="100"/>
    </row>
    <row r="263" spans="1:18" ht="12.75">
      <c r="A263" s="53"/>
      <c r="B263" s="174"/>
      <c r="C263" s="103"/>
      <c r="D263" s="103"/>
      <c r="E263" s="100"/>
      <c r="F263" s="100"/>
      <c r="G263" s="100"/>
      <c r="H263" s="100"/>
      <c r="I263" s="101"/>
      <c r="J263" s="101"/>
      <c r="K263" s="104"/>
      <c r="L263" s="101"/>
      <c r="M263" s="100"/>
      <c r="N263" s="100"/>
      <c r="O263" s="100"/>
      <c r="P263" s="100"/>
      <c r="Q263" s="100"/>
      <c r="R263" s="100"/>
    </row>
    <row r="264" spans="1:18" ht="12.75">
      <c r="A264" s="53"/>
      <c r="B264" s="174"/>
      <c r="C264" s="103"/>
      <c r="D264" s="103"/>
      <c r="E264" s="100"/>
      <c r="F264" s="100"/>
      <c r="G264" s="100"/>
      <c r="H264" s="100"/>
      <c r="I264" s="101"/>
      <c r="J264" s="101"/>
      <c r="K264" s="104"/>
      <c r="L264" s="101"/>
      <c r="M264" s="100"/>
      <c r="N264" s="100"/>
      <c r="O264" s="100"/>
      <c r="P264" s="100"/>
      <c r="Q264" s="100"/>
      <c r="R264" s="100"/>
    </row>
    <row r="265" spans="1:18" ht="12.75">
      <c r="A265" s="53"/>
      <c r="B265" s="174"/>
      <c r="C265" s="103"/>
      <c r="D265" s="103"/>
      <c r="E265" s="100"/>
      <c r="F265" s="100"/>
      <c r="G265" s="100"/>
      <c r="H265" s="100"/>
      <c r="I265" s="101"/>
      <c r="J265" s="101"/>
      <c r="K265" s="104"/>
      <c r="L265" s="101"/>
      <c r="M265" s="100"/>
      <c r="N265" s="100"/>
      <c r="O265" s="100"/>
      <c r="P265" s="100"/>
      <c r="Q265" s="100"/>
      <c r="R265" s="100"/>
    </row>
    <row r="266" spans="1:18" ht="12.75">
      <c r="A266" s="53"/>
      <c r="B266" s="174"/>
      <c r="C266" s="103"/>
      <c r="D266" s="103"/>
      <c r="E266" s="100"/>
      <c r="F266" s="100"/>
      <c r="G266" s="100"/>
      <c r="H266" s="100"/>
      <c r="I266" s="101"/>
      <c r="J266" s="101"/>
      <c r="K266" s="104"/>
      <c r="L266" s="101"/>
      <c r="M266" s="100"/>
      <c r="N266" s="100"/>
      <c r="O266" s="100"/>
      <c r="P266" s="100"/>
      <c r="Q266" s="100"/>
      <c r="R266" s="100"/>
    </row>
    <row r="267" spans="1:18" ht="12.75">
      <c r="A267" s="53"/>
      <c r="B267" s="174"/>
      <c r="C267" s="103"/>
      <c r="D267" s="103"/>
      <c r="E267" s="100"/>
      <c r="F267" s="100"/>
      <c r="G267" s="100"/>
      <c r="H267" s="100"/>
      <c r="I267" s="101"/>
      <c r="J267" s="101"/>
      <c r="K267" s="104"/>
      <c r="L267" s="101"/>
      <c r="M267" s="100"/>
      <c r="N267" s="100"/>
      <c r="O267" s="100"/>
      <c r="P267" s="100"/>
      <c r="Q267" s="100"/>
      <c r="R267" s="100"/>
    </row>
    <row r="268" spans="1:18" ht="12.75">
      <c r="A268" s="53"/>
      <c r="B268" s="174"/>
      <c r="C268" s="103"/>
      <c r="D268" s="103"/>
      <c r="E268" s="100"/>
      <c r="F268" s="100"/>
      <c r="G268" s="100"/>
      <c r="H268" s="100"/>
      <c r="I268" s="101"/>
      <c r="J268" s="101"/>
      <c r="K268" s="104"/>
      <c r="L268" s="101"/>
      <c r="M268" s="100"/>
      <c r="N268" s="100"/>
      <c r="O268" s="100"/>
      <c r="P268" s="100"/>
      <c r="Q268" s="100"/>
      <c r="R268" s="100"/>
    </row>
    <row r="269" spans="1:18" ht="12.75">
      <c r="A269" s="53"/>
      <c r="B269" s="174"/>
      <c r="C269" s="103"/>
      <c r="D269" s="103"/>
      <c r="E269" s="100"/>
      <c r="F269" s="100"/>
      <c r="G269" s="100"/>
      <c r="H269" s="100"/>
      <c r="I269" s="101"/>
      <c r="J269" s="101"/>
      <c r="K269" s="104"/>
      <c r="L269" s="101"/>
      <c r="M269" s="100"/>
      <c r="N269" s="100"/>
      <c r="O269" s="100"/>
      <c r="P269" s="100"/>
      <c r="Q269" s="100"/>
      <c r="R269" s="100"/>
    </row>
    <row r="270" spans="1:18" ht="12.75">
      <c r="A270" s="53"/>
      <c r="B270" s="174"/>
      <c r="C270" s="103"/>
      <c r="D270" s="103"/>
      <c r="E270" s="100"/>
      <c r="F270" s="100"/>
      <c r="G270" s="100"/>
      <c r="H270" s="100"/>
      <c r="I270" s="101"/>
      <c r="J270" s="101"/>
      <c r="K270" s="104"/>
      <c r="L270" s="101"/>
      <c r="M270" s="100"/>
      <c r="N270" s="100"/>
      <c r="O270" s="100"/>
      <c r="P270" s="100"/>
      <c r="Q270" s="100"/>
      <c r="R270" s="100"/>
    </row>
    <row r="271" spans="1:18" ht="12.75">
      <c r="A271" s="53"/>
      <c r="B271" s="174"/>
      <c r="C271" s="103"/>
      <c r="D271" s="103"/>
      <c r="E271" s="100"/>
      <c r="F271" s="100"/>
      <c r="G271" s="100"/>
      <c r="H271" s="100"/>
      <c r="I271" s="101"/>
      <c r="J271" s="101"/>
      <c r="K271" s="104"/>
      <c r="L271" s="101"/>
      <c r="M271" s="100"/>
      <c r="N271" s="100"/>
      <c r="O271" s="100"/>
      <c r="P271" s="100"/>
      <c r="Q271" s="100"/>
      <c r="R271" s="100"/>
    </row>
    <row r="272" spans="1:18" ht="12.75">
      <c r="A272" s="53"/>
      <c r="B272" s="174"/>
      <c r="C272" s="103"/>
      <c r="D272" s="103"/>
      <c r="E272" s="100"/>
      <c r="F272" s="100"/>
      <c r="G272" s="100"/>
      <c r="H272" s="100"/>
      <c r="I272" s="101"/>
      <c r="J272" s="101"/>
      <c r="K272" s="104"/>
      <c r="L272" s="101"/>
      <c r="M272" s="100"/>
      <c r="N272" s="100"/>
      <c r="O272" s="100"/>
      <c r="P272" s="100"/>
      <c r="Q272" s="100"/>
      <c r="R272" s="100"/>
    </row>
    <row r="273" spans="1:18" ht="12.75">
      <c r="A273" s="53"/>
      <c r="B273" s="174"/>
      <c r="C273" s="103"/>
      <c r="D273" s="103"/>
      <c r="E273" s="100"/>
      <c r="F273" s="100"/>
      <c r="G273" s="100"/>
      <c r="H273" s="100"/>
      <c r="I273" s="101"/>
      <c r="J273" s="101"/>
      <c r="K273" s="104"/>
      <c r="L273" s="101"/>
      <c r="M273" s="100"/>
      <c r="N273" s="100"/>
      <c r="O273" s="100"/>
      <c r="P273" s="100"/>
      <c r="Q273" s="100"/>
      <c r="R273" s="100"/>
    </row>
    <row r="274" spans="1:18" ht="12.75">
      <c r="A274" s="53"/>
      <c r="B274" s="174"/>
      <c r="C274" s="103"/>
      <c r="D274" s="103"/>
      <c r="E274" s="100"/>
      <c r="F274" s="100"/>
      <c r="G274" s="100"/>
      <c r="H274" s="100"/>
      <c r="I274" s="101"/>
      <c r="J274" s="101"/>
      <c r="K274" s="104"/>
      <c r="L274" s="101"/>
      <c r="M274" s="100"/>
      <c r="N274" s="100"/>
      <c r="O274" s="100"/>
      <c r="P274" s="100"/>
      <c r="Q274" s="100"/>
      <c r="R274" s="100"/>
    </row>
    <row r="275" spans="1:18" ht="12.75">
      <c r="A275" s="53"/>
      <c r="B275" s="174"/>
      <c r="C275" s="103"/>
      <c r="D275" s="103"/>
      <c r="E275" s="100"/>
      <c r="F275" s="100"/>
      <c r="G275" s="100"/>
      <c r="H275" s="100"/>
      <c r="I275" s="101"/>
      <c r="J275" s="101"/>
      <c r="K275" s="104"/>
      <c r="L275" s="101"/>
      <c r="M275" s="100"/>
      <c r="N275" s="100"/>
      <c r="O275" s="100"/>
      <c r="P275" s="100"/>
      <c r="Q275" s="100"/>
      <c r="R275" s="100"/>
    </row>
    <row r="276" spans="1:18" ht="12.75">
      <c r="A276" s="53"/>
      <c r="B276" s="174"/>
      <c r="C276" s="103"/>
      <c r="D276" s="103"/>
      <c r="E276" s="100"/>
      <c r="F276" s="100"/>
      <c r="G276" s="100"/>
      <c r="H276" s="100"/>
      <c r="I276" s="101"/>
      <c r="J276" s="101"/>
      <c r="K276" s="104"/>
      <c r="L276" s="101"/>
      <c r="M276" s="100"/>
      <c r="N276" s="100"/>
      <c r="O276" s="100"/>
      <c r="P276" s="100"/>
      <c r="Q276" s="100"/>
      <c r="R276" s="100"/>
    </row>
    <row r="277" spans="1:18" ht="12.75">
      <c r="A277" s="53"/>
      <c r="B277" s="174"/>
      <c r="C277" s="103"/>
      <c r="D277" s="103"/>
      <c r="E277" s="100"/>
      <c r="F277" s="100"/>
      <c r="G277" s="100"/>
      <c r="H277" s="100"/>
      <c r="I277" s="101"/>
      <c r="J277" s="101"/>
      <c r="K277" s="104"/>
      <c r="L277" s="101"/>
      <c r="M277" s="100"/>
      <c r="N277" s="100"/>
      <c r="O277" s="100"/>
      <c r="P277" s="100"/>
      <c r="Q277" s="100"/>
      <c r="R277" s="100"/>
    </row>
    <row r="278" spans="1:18" ht="12.75">
      <c r="A278" s="53"/>
      <c r="B278" s="174"/>
      <c r="C278" s="103"/>
      <c r="D278" s="103"/>
      <c r="E278" s="100"/>
      <c r="F278" s="100"/>
      <c r="G278" s="100"/>
      <c r="H278" s="100"/>
      <c r="I278" s="101"/>
      <c r="J278" s="101"/>
      <c r="K278" s="104"/>
      <c r="L278" s="101"/>
      <c r="M278" s="100"/>
      <c r="N278" s="100"/>
      <c r="O278" s="100"/>
      <c r="P278" s="100"/>
      <c r="Q278" s="100"/>
      <c r="R278" s="100"/>
    </row>
    <row r="279" spans="1:18" ht="12.75">
      <c r="A279" s="53"/>
      <c r="B279" s="174"/>
      <c r="C279" s="103"/>
      <c r="D279" s="103"/>
      <c r="E279" s="100"/>
      <c r="F279" s="100"/>
      <c r="G279" s="100"/>
      <c r="H279" s="100"/>
      <c r="I279" s="101"/>
      <c r="J279" s="101"/>
      <c r="K279" s="104"/>
      <c r="L279" s="101"/>
      <c r="M279" s="100"/>
      <c r="N279" s="100"/>
      <c r="O279" s="100"/>
      <c r="P279" s="100"/>
      <c r="Q279" s="100"/>
      <c r="R279" s="100"/>
    </row>
    <row r="280" spans="1:18" ht="12.75">
      <c r="A280" s="53"/>
      <c r="B280" s="174"/>
      <c r="C280" s="103"/>
      <c r="D280" s="103"/>
      <c r="E280" s="100"/>
      <c r="F280" s="100"/>
      <c r="G280" s="100"/>
      <c r="H280" s="100"/>
      <c r="I280" s="101"/>
      <c r="J280" s="101"/>
      <c r="K280" s="104"/>
      <c r="L280" s="101"/>
      <c r="M280" s="100"/>
      <c r="N280" s="100"/>
      <c r="O280" s="100"/>
      <c r="P280" s="100"/>
      <c r="Q280" s="100"/>
      <c r="R280" s="100"/>
    </row>
    <row r="281" spans="1:18" ht="12.75">
      <c r="A281" s="53"/>
      <c r="B281" s="174"/>
      <c r="C281" s="103"/>
      <c r="D281" s="103"/>
      <c r="E281" s="100"/>
      <c r="F281" s="100"/>
      <c r="G281" s="100"/>
      <c r="H281" s="100"/>
      <c r="I281" s="101"/>
      <c r="J281" s="101"/>
      <c r="K281" s="104"/>
      <c r="L281" s="101"/>
      <c r="M281" s="100"/>
      <c r="N281" s="100"/>
      <c r="O281" s="100"/>
      <c r="P281" s="100"/>
      <c r="Q281" s="100"/>
      <c r="R281" s="100"/>
    </row>
    <row r="282" spans="1:18" ht="12.75">
      <c r="A282" s="53"/>
      <c r="B282" s="174"/>
      <c r="C282" s="103"/>
      <c r="D282" s="103"/>
      <c r="E282" s="100"/>
      <c r="F282" s="100"/>
      <c r="G282" s="100"/>
      <c r="H282" s="100"/>
      <c r="I282" s="101"/>
      <c r="J282" s="101"/>
      <c r="K282" s="104"/>
      <c r="L282" s="101"/>
      <c r="M282" s="100"/>
      <c r="N282" s="100"/>
      <c r="O282" s="100"/>
      <c r="P282" s="100"/>
      <c r="Q282" s="100"/>
      <c r="R282" s="100"/>
    </row>
    <row r="283" spans="1:18" ht="12.75">
      <c r="A283" s="53"/>
      <c r="B283" s="174"/>
      <c r="C283" s="103"/>
      <c r="D283" s="103"/>
      <c r="E283" s="100"/>
      <c r="F283" s="100"/>
      <c r="G283" s="100"/>
      <c r="H283" s="100"/>
      <c r="I283" s="101"/>
      <c r="J283" s="101"/>
      <c r="K283" s="104"/>
      <c r="L283" s="101"/>
      <c r="M283" s="100"/>
      <c r="N283" s="100"/>
      <c r="O283" s="100"/>
      <c r="P283" s="100"/>
      <c r="Q283" s="100"/>
      <c r="R283" s="100"/>
    </row>
    <row r="284" spans="1:18" ht="12.75">
      <c r="A284" s="53"/>
      <c r="B284" s="174"/>
      <c r="C284" s="103"/>
      <c r="D284" s="103"/>
      <c r="E284" s="100"/>
      <c r="F284" s="100"/>
      <c r="G284" s="100"/>
      <c r="H284" s="100"/>
      <c r="I284" s="101"/>
      <c r="J284" s="101"/>
      <c r="K284" s="104"/>
      <c r="L284" s="101"/>
      <c r="M284" s="100"/>
      <c r="N284" s="100"/>
      <c r="O284" s="100"/>
      <c r="P284" s="100"/>
      <c r="Q284" s="100"/>
      <c r="R284" s="100"/>
    </row>
    <row r="285" spans="1:18" ht="12.75">
      <c r="A285" s="53"/>
      <c r="B285" s="174"/>
      <c r="C285" s="103"/>
      <c r="D285" s="103"/>
      <c r="E285" s="100"/>
      <c r="F285" s="100"/>
      <c r="G285" s="100"/>
      <c r="H285" s="100"/>
      <c r="I285" s="101"/>
      <c r="J285" s="101"/>
      <c r="K285" s="104"/>
      <c r="L285" s="101"/>
      <c r="M285" s="100"/>
      <c r="N285" s="100"/>
      <c r="O285" s="100"/>
      <c r="P285" s="100"/>
      <c r="Q285" s="100"/>
      <c r="R285" s="100"/>
    </row>
    <row r="286" spans="1:18" ht="12.75">
      <c r="A286" s="53"/>
      <c r="B286" s="174"/>
      <c r="C286" s="103"/>
      <c r="D286" s="103"/>
      <c r="E286" s="100"/>
      <c r="F286" s="100"/>
      <c r="G286" s="100"/>
      <c r="H286" s="100"/>
      <c r="I286" s="101"/>
      <c r="J286" s="101"/>
      <c r="K286" s="104"/>
      <c r="L286" s="101"/>
      <c r="M286" s="100"/>
      <c r="N286" s="100"/>
      <c r="O286" s="100"/>
      <c r="P286" s="100"/>
      <c r="Q286" s="100"/>
      <c r="R286" s="100"/>
    </row>
    <row r="287" spans="1:18" ht="12.75">
      <c r="A287" s="53"/>
      <c r="B287" s="174"/>
      <c r="C287" s="103"/>
      <c r="D287" s="103"/>
      <c r="E287" s="100"/>
      <c r="F287" s="100"/>
      <c r="G287" s="100"/>
      <c r="H287" s="100"/>
      <c r="I287" s="101"/>
      <c r="J287" s="101"/>
      <c r="K287" s="104"/>
      <c r="L287" s="101"/>
      <c r="M287" s="100"/>
      <c r="N287" s="100"/>
      <c r="O287" s="100"/>
      <c r="P287" s="100"/>
      <c r="Q287" s="100"/>
      <c r="R287" s="100"/>
    </row>
    <row r="288" spans="1:18" ht="12.75">
      <c r="A288" s="53"/>
      <c r="B288" s="174"/>
      <c r="C288" s="103"/>
      <c r="D288" s="103"/>
      <c r="E288" s="100"/>
      <c r="F288" s="100"/>
      <c r="G288" s="100"/>
      <c r="H288" s="100"/>
      <c r="I288" s="101"/>
      <c r="J288" s="101"/>
      <c r="K288" s="104"/>
      <c r="L288" s="101"/>
      <c r="M288" s="100"/>
      <c r="N288" s="100"/>
      <c r="O288" s="100"/>
      <c r="P288" s="100"/>
      <c r="Q288" s="100"/>
      <c r="R288" s="100"/>
    </row>
    <row r="289" spans="1:18" ht="12.75">
      <c r="A289" s="53"/>
      <c r="B289" s="174"/>
      <c r="C289" s="103"/>
      <c r="D289" s="103"/>
      <c r="E289" s="100"/>
      <c r="F289" s="100"/>
      <c r="G289" s="100"/>
      <c r="H289" s="100"/>
      <c r="I289" s="101"/>
      <c r="J289" s="101"/>
      <c r="K289" s="104"/>
      <c r="L289" s="101"/>
      <c r="M289" s="100"/>
      <c r="N289" s="100"/>
      <c r="O289" s="100"/>
      <c r="P289" s="100"/>
      <c r="Q289" s="100"/>
      <c r="R289" s="100"/>
    </row>
    <row r="290" spans="1:18" ht="12.75">
      <c r="A290" s="53"/>
      <c r="B290" s="174"/>
      <c r="C290" s="103"/>
      <c r="D290" s="103"/>
      <c r="E290" s="100"/>
      <c r="F290" s="100"/>
      <c r="G290" s="100"/>
      <c r="H290" s="100"/>
      <c r="I290" s="101"/>
      <c r="J290" s="101"/>
      <c r="K290" s="104"/>
      <c r="L290" s="101"/>
      <c r="M290" s="100"/>
      <c r="N290" s="100"/>
      <c r="O290" s="100"/>
      <c r="P290" s="100"/>
      <c r="Q290" s="100"/>
      <c r="R290" s="100"/>
    </row>
    <row r="291" spans="1:18" ht="12.75">
      <c r="A291" s="53"/>
      <c r="B291" s="174"/>
      <c r="C291" s="103"/>
      <c r="D291" s="103"/>
      <c r="E291" s="100"/>
      <c r="F291" s="100"/>
      <c r="G291" s="100"/>
      <c r="H291" s="100"/>
      <c r="I291" s="101"/>
      <c r="J291" s="101"/>
      <c r="K291" s="104"/>
      <c r="L291" s="101"/>
      <c r="M291" s="100"/>
      <c r="N291" s="100"/>
      <c r="O291" s="100"/>
      <c r="P291" s="100"/>
      <c r="Q291" s="100"/>
      <c r="R291" s="100"/>
    </row>
    <row r="292" spans="1:18" ht="12.75">
      <c r="A292" s="53"/>
      <c r="B292" s="174"/>
      <c r="C292" s="103"/>
      <c r="D292" s="103"/>
      <c r="E292" s="100"/>
      <c r="F292" s="100"/>
      <c r="G292" s="100"/>
      <c r="H292" s="100"/>
      <c r="I292" s="101"/>
      <c r="J292" s="101"/>
      <c r="K292" s="104"/>
      <c r="L292" s="101"/>
      <c r="M292" s="100"/>
      <c r="N292" s="100"/>
      <c r="O292" s="100"/>
      <c r="P292" s="100"/>
      <c r="Q292" s="100"/>
      <c r="R292" s="100"/>
    </row>
    <row r="293" spans="1:18" ht="12.75">
      <c r="A293" s="53"/>
      <c r="B293" s="174"/>
      <c r="C293" s="103"/>
      <c r="D293" s="103"/>
      <c r="E293" s="100"/>
      <c r="F293" s="100"/>
      <c r="G293" s="100"/>
      <c r="H293" s="100"/>
      <c r="I293" s="101"/>
      <c r="J293" s="101"/>
      <c r="K293" s="104"/>
      <c r="L293" s="101"/>
      <c r="M293" s="100"/>
      <c r="N293" s="100"/>
      <c r="O293" s="100"/>
      <c r="P293" s="100"/>
      <c r="Q293" s="100"/>
      <c r="R293" s="100"/>
    </row>
    <row r="294" spans="1:18" ht="12.75">
      <c r="A294" s="53"/>
      <c r="B294" s="174"/>
      <c r="C294" s="103"/>
      <c r="D294" s="103"/>
      <c r="E294" s="100"/>
      <c r="F294" s="100"/>
      <c r="G294" s="100"/>
      <c r="H294" s="100"/>
      <c r="I294" s="101"/>
      <c r="J294" s="101"/>
      <c r="K294" s="104"/>
      <c r="L294" s="101"/>
      <c r="M294" s="100"/>
      <c r="N294" s="100"/>
      <c r="O294" s="100"/>
      <c r="P294" s="100"/>
      <c r="Q294" s="100"/>
      <c r="R294" s="100"/>
    </row>
    <row r="295" spans="1:18" ht="12.75">
      <c r="A295" s="53"/>
      <c r="B295" s="174"/>
      <c r="C295" s="103"/>
      <c r="D295" s="103"/>
      <c r="E295" s="100"/>
      <c r="F295" s="100"/>
      <c r="G295" s="100"/>
      <c r="H295" s="100"/>
      <c r="I295" s="101"/>
      <c r="J295" s="101"/>
      <c r="K295" s="104"/>
      <c r="L295" s="101"/>
      <c r="M295" s="100"/>
      <c r="N295" s="100"/>
      <c r="O295" s="100"/>
      <c r="P295" s="100"/>
      <c r="Q295" s="100"/>
      <c r="R295" s="100"/>
    </row>
    <row r="296" spans="1:18" ht="12.75">
      <c r="A296" s="53"/>
      <c r="B296" s="174"/>
      <c r="C296" s="103"/>
      <c r="D296" s="103"/>
      <c r="E296" s="100"/>
      <c r="F296" s="100"/>
      <c r="G296" s="100"/>
      <c r="H296" s="100"/>
      <c r="I296" s="101"/>
      <c r="J296" s="101"/>
      <c r="K296" s="104"/>
      <c r="L296" s="101"/>
      <c r="M296" s="100"/>
      <c r="N296" s="100"/>
      <c r="O296" s="100"/>
      <c r="P296" s="100"/>
      <c r="Q296" s="100"/>
      <c r="R296" s="100"/>
    </row>
    <row r="297" spans="1:18" ht="12.75">
      <c r="A297" s="53"/>
      <c r="B297" s="174"/>
      <c r="C297" s="103"/>
      <c r="D297" s="103"/>
      <c r="E297" s="100"/>
      <c r="F297" s="100"/>
      <c r="G297" s="100"/>
      <c r="H297" s="100"/>
      <c r="I297" s="101"/>
      <c r="J297" s="101"/>
      <c r="K297" s="104"/>
      <c r="L297" s="101"/>
      <c r="M297" s="100"/>
      <c r="N297" s="100"/>
      <c r="O297" s="100"/>
      <c r="P297" s="100"/>
      <c r="Q297" s="100"/>
      <c r="R297" s="100"/>
    </row>
    <row r="298" spans="1:18" ht="12.75">
      <c r="A298" s="53"/>
      <c r="B298" s="174"/>
      <c r="C298" s="103"/>
      <c r="D298" s="103"/>
      <c r="E298" s="100"/>
      <c r="F298" s="100"/>
      <c r="G298" s="100"/>
      <c r="H298" s="100"/>
      <c r="I298" s="101"/>
      <c r="J298" s="101"/>
      <c r="K298" s="104"/>
      <c r="L298" s="101"/>
      <c r="M298" s="100"/>
      <c r="N298" s="100"/>
      <c r="O298" s="100"/>
      <c r="P298" s="100"/>
      <c r="Q298" s="100"/>
      <c r="R298" s="100"/>
    </row>
    <row r="299" spans="1:18" ht="12.75">
      <c r="A299" s="53"/>
      <c r="B299" s="174"/>
      <c r="C299" s="103"/>
      <c r="D299" s="103"/>
      <c r="E299" s="100"/>
      <c r="F299" s="100"/>
      <c r="G299" s="100"/>
      <c r="H299" s="100"/>
      <c r="I299" s="101"/>
      <c r="J299" s="101"/>
      <c r="K299" s="104"/>
      <c r="L299" s="101"/>
      <c r="M299" s="100"/>
      <c r="N299" s="100"/>
      <c r="O299" s="100"/>
      <c r="P299" s="100"/>
      <c r="Q299" s="100"/>
      <c r="R299" s="100"/>
    </row>
    <row r="300" spans="1:18" ht="12.75">
      <c r="A300" s="53"/>
      <c r="B300" s="174"/>
      <c r="C300" s="103"/>
      <c r="D300" s="103"/>
      <c r="E300" s="100"/>
      <c r="F300" s="100"/>
      <c r="G300" s="100"/>
      <c r="H300" s="100"/>
      <c r="I300" s="101"/>
      <c r="J300" s="101"/>
      <c r="K300" s="104"/>
      <c r="L300" s="101"/>
      <c r="M300" s="100"/>
      <c r="N300" s="100"/>
      <c r="O300" s="100"/>
      <c r="P300" s="100"/>
      <c r="Q300" s="100"/>
      <c r="R300" s="100"/>
    </row>
    <row r="301" spans="1:18" ht="12.75">
      <c r="A301" s="53"/>
      <c r="B301" s="174"/>
      <c r="C301" s="103"/>
      <c r="D301" s="103"/>
      <c r="E301" s="100"/>
      <c r="F301" s="100"/>
      <c r="G301" s="100"/>
      <c r="H301" s="100"/>
      <c r="I301" s="101"/>
      <c r="J301" s="101"/>
      <c r="K301" s="104"/>
      <c r="L301" s="101"/>
      <c r="M301" s="100"/>
      <c r="N301" s="100"/>
      <c r="O301" s="100"/>
      <c r="P301" s="100"/>
      <c r="Q301" s="100"/>
      <c r="R301" s="100"/>
    </row>
    <row r="302" spans="1:18" ht="12.75">
      <c r="A302" s="53"/>
      <c r="B302" s="174"/>
      <c r="C302" s="103"/>
      <c r="D302" s="103"/>
      <c r="E302" s="100"/>
      <c r="F302" s="100"/>
      <c r="G302" s="100"/>
      <c r="H302" s="100"/>
      <c r="I302" s="101"/>
      <c r="J302" s="101"/>
      <c r="K302" s="104"/>
      <c r="L302" s="101"/>
      <c r="M302" s="100"/>
      <c r="N302" s="100"/>
      <c r="O302" s="100"/>
      <c r="P302" s="100"/>
      <c r="Q302" s="100"/>
      <c r="R302" s="100"/>
    </row>
    <row r="303" spans="1:18" ht="12.75">
      <c r="A303" s="53"/>
      <c r="B303" s="174"/>
      <c r="C303" s="103"/>
      <c r="D303" s="103"/>
      <c r="E303" s="100"/>
      <c r="F303" s="100"/>
      <c r="G303" s="100"/>
      <c r="H303" s="100"/>
      <c r="I303" s="101"/>
      <c r="J303" s="101"/>
      <c r="K303" s="104"/>
      <c r="L303" s="101"/>
      <c r="M303" s="100"/>
      <c r="N303" s="100"/>
      <c r="O303" s="100"/>
      <c r="P303" s="100"/>
      <c r="Q303" s="100"/>
      <c r="R303" s="100"/>
    </row>
    <row r="304" spans="1:18" ht="12.75">
      <c r="A304" s="53"/>
      <c r="B304" s="174"/>
      <c r="C304" s="103"/>
      <c r="D304" s="103"/>
      <c r="E304" s="100"/>
      <c r="F304" s="100"/>
      <c r="G304" s="100"/>
      <c r="H304" s="100"/>
      <c r="I304" s="101"/>
      <c r="J304" s="101"/>
      <c r="K304" s="104"/>
      <c r="L304" s="101"/>
      <c r="M304" s="100"/>
      <c r="N304" s="100"/>
      <c r="O304" s="100"/>
      <c r="P304" s="100"/>
      <c r="Q304" s="100"/>
      <c r="R304" s="100"/>
    </row>
    <row r="305" spans="1:18" ht="12.75">
      <c r="A305" s="53"/>
      <c r="B305" s="174"/>
      <c r="C305" s="103"/>
      <c r="D305" s="103"/>
      <c r="E305" s="100"/>
      <c r="F305" s="100"/>
      <c r="G305" s="100"/>
      <c r="H305" s="100"/>
      <c r="I305" s="101"/>
      <c r="J305" s="101"/>
      <c r="K305" s="104"/>
      <c r="L305" s="101"/>
      <c r="M305" s="100"/>
      <c r="N305" s="100"/>
      <c r="O305" s="100"/>
      <c r="P305" s="100"/>
      <c r="Q305" s="100"/>
      <c r="R305" s="100"/>
    </row>
    <row r="306" spans="1:18" ht="12.75">
      <c r="A306" s="53"/>
      <c r="B306" s="174"/>
      <c r="C306" s="103"/>
      <c r="D306" s="103"/>
      <c r="E306" s="100"/>
      <c r="F306" s="100"/>
      <c r="G306" s="100"/>
      <c r="H306" s="100"/>
      <c r="I306" s="101"/>
      <c r="J306" s="101"/>
      <c r="K306" s="104"/>
      <c r="L306" s="101"/>
      <c r="M306" s="100"/>
      <c r="N306" s="100"/>
      <c r="O306" s="100"/>
      <c r="P306" s="100"/>
      <c r="Q306" s="100"/>
      <c r="R306" s="100"/>
    </row>
    <row r="307" spans="1:18" ht="12.75">
      <c r="A307" s="53"/>
      <c r="B307" s="174"/>
      <c r="C307" s="103"/>
      <c r="D307" s="103"/>
      <c r="E307" s="100"/>
      <c r="F307" s="100"/>
      <c r="G307" s="100"/>
      <c r="H307" s="100"/>
      <c r="I307" s="101"/>
      <c r="J307" s="101"/>
      <c r="K307" s="104"/>
      <c r="L307" s="101"/>
      <c r="M307" s="100"/>
      <c r="N307" s="100"/>
      <c r="O307" s="100"/>
      <c r="P307" s="100"/>
      <c r="Q307" s="100"/>
      <c r="R307" s="100"/>
    </row>
    <row r="308" spans="1:18" ht="12.75">
      <c r="A308" s="53"/>
      <c r="B308" s="174"/>
      <c r="C308" s="103"/>
      <c r="D308" s="103"/>
      <c r="E308" s="100"/>
      <c r="F308" s="100"/>
      <c r="G308" s="100"/>
      <c r="H308" s="100"/>
      <c r="I308" s="101"/>
      <c r="J308" s="101"/>
      <c r="K308" s="104"/>
      <c r="L308" s="101"/>
      <c r="M308" s="100"/>
      <c r="N308" s="100"/>
      <c r="O308" s="100"/>
      <c r="P308" s="100"/>
      <c r="Q308" s="100"/>
      <c r="R308" s="100"/>
    </row>
    <row r="309" spans="1:18" ht="12.75">
      <c r="A309" s="53"/>
      <c r="B309" s="174"/>
      <c r="C309" s="103"/>
      <c r="D309" s="103"/>
      <c r="E309" s="100"/>
      <c r="F309" s="100"/>
      <c r="G309" s="100"/>
      <c r="H309" s="100"/>
      <c r="I309" s="101"/>
      <c r="J309" s="101"/>
      <c r="K309" s="104"/>
      <c r="L309" s="101"/>
      <c r="M309" s="100"/>
      <c r="N309" s="100"/>
      <c r="O309" s="100"/>
      <c r="P309" s="100"/>
      <c r="Q309" s="100"/>
      <c r="R309" s="100"/>
    </row>
    <row r="310" spans="1:18" ht="12.75">
      <c r="A310" s="53"/>
      <c r="B310" s="174"/>
      <c r="C310" s="103"/>
      <c r="D310" s="103"/>
      <c r="E310" s="100"/>
      <c r="F310" s="100"/>
      <c r="G310" s="100"/>
      <c r="H310" s="100"/>
      <c r="I310" s="101"/>
      <c r="J310" s="101"/>
      <c r="K310" s="104"/>
      <c r="L310" s="101"/>
      <c r="M310" s="100"/>
      <c r="N310" s="100"/>
      <c r="O310" s="100"/>
      <c r="P310" s="100"/>
      <c r="Q310" s="100"/>
      <c r="R310" s="100"/>
    </row>
    <row r="311" spans="1:18" ht="12.75">
      <c r="A311" s="53"/>
      <c r="B311" s="174"/>
      <c r="C311" s="103"/>
      <c r="D311" s="103"/>
      <c r="E311" s="100"/>
      <c r="F311" s="100"/>
      <c r="G311" s="100"/>
      <c r="H311" s="100"/>
      <c r="I311" s="101"/>
      <c r="J311" s="101"/>
      <c r="K311" s="104"/>
      <c r="L311" s="101"/>
      <c r="M311" s="100"/>
      <c r="N311" s="100"/>
      <c r="O311" s="100"/>
      <c r="P311" s="100"/>
      <c r="Q311" s="100"/>
      <c r="R311" s="100"/>
    </row>
    <row r="312" spans="1:18" ht="12.75">
      <c r="A312" s="53"/>
      <c r="B312" s="174"/>
      <c r="C312" s="103"/>
      <c r="D312" s="103"/>
      <c r="E312" s="100"/>
      <c r="F312" s="100"/>
      <c r="G312" s="100"/>
      <c r="H312" s="100"/>
      <c r="I312" s="101"/>
      <c r="J312" s="101"/>
      <c r="K312" s="104"/>
      <c r="L312" s="101"/>
      <c r="M312" s="100"/>
      <c r="N312" s="100"/>
      <c r="O312" s="100"/>
      <c r="P312" s="100"/>
      <c r="Q312" s="100"/>
      <c r="R312" s="100"/>
    </row>
    <row r="313" spans="1:18" ht="12.75">
      <c r="A313" s="53"/>
      <c r="B313" s="174"/>
      <c r="C313" s="103"/>
      <c r="D313" s="103"/>
      <c r="E313" s="100"/>
      <c r="F313" s="100"/>
      <c r="G313" s="100"/>
      <c r="H313" s="100"/>
      <c r="I313" s="101"/>
      <c r="J313" s="101"/>
      <c r="K313" s="104"/>
      <c r="L313" s="101"/>
      <c r="M313" s="100"/>
      <c r="N313" s="100"/>
      <c r="O313" s="100"/>
      <c r="P313" s="100"/>
      <c r="Q313" s="100"/>
      <c r="R313" s="100"/>
    </row>
    <row r="314" spans="1:18" ht="12.75">
      <c r="A314" s="53"/>
      <c r="B314" s="174"/>
      <c r="C314" s="103"/>
      <c r="D314" s="103"/>
      <c r="E314" s="100"/>
      <c r="F314" s="100"/>
      <c r="G314" s="100"/>
      <c r="H314" s="100"/>
      <c r="I314" s="101"/>
      <c r="J314" s="101"/>
      <c r="K314" s="104"/>
      <c r="L314" s="101"/>
      <c r="M314" s="100"/>
      <c r="N314" s="100"/>
      <c r="O314" s="100"/>
      <c r="P314" s="100"/>
      <c r="Q314" s="100"/>
      <c r="R314" s="100"/>
    </row>
    <row r="315" spans="1:18" ht="12.75">
      <c r="A315" s="53"/>
      <c r="B315" s="174"/>
      <c r="C315" s="103"/>
      <c r="D315" s="103"/>
      <c r="E315" s="100"/>
      <c r="F315" s="100"/>
      <c r="G315" s="100"/>
      <c r="H315" s="100"/>
      <c r="I315" s="101"/>
      <c r="J315" s="101"/>
      <c r="K315" s="104"/>
      <c r="L315" s="101"/>
      <c r="M315" s="100"/>
      <c r="N315" s="100"/>
      <c r="O315" s="100"/>
      <c r="P315" s="100"/>
      <c r="Q315" s="100"/>
      <c r="R315" s="100"/>
    </row>
    <row r="316" spans="1:18" ht="12.75">
      <c r="A316" s="53"/>
      <c r="B316" s="174"/>
      <c r="C316" s="103"/>
      <c r="D316" s="103"/>
      <c r="E316" s="100"/>
      <c r="F316" s="100"/>
      <c r="G316" s="100"/>
      <c r="H316" s="100"/>
      <c r="I316" s="101"/>
      <c r="J316" s="101"/>
      <c r="K316" s="104"/>
      <c r="L316" s="101"/>
      <c r="M316" s="100"/>
      <c r="N316" s="100"/>
      <c r="O316" s="100"/>
      <c r="P316" s="100"/>
      <c r="Q316" s="100"/>
      <c r="R316" s="100"/>
    </row>
    <row r="317" spans="1:18" ht="12.75">
      <c r="A317" s="53"/>
      <c r="B317" s="174"/>
      <c r="C317" s="103"/>
      <c r="D317" s="103"/>
      <c r="E317" s="100"/>
      <c r="F317" s="100"/>
      <c r="G317" s="100"/>
      <c r="H317" s="100"/>
      <c r="I317" s="101"/>
      <c r="J317" s="101"/>
      <c r="K317" s="104"/>
      <c r="L317" s="101"/>
      <c r="M317" s="100"/>
      <c r="N317" s="100"/>
      <c r="O317" s="100"/>
      <c r="P317" s="100"/>
      <c r="Q317" s="100"/>
      <c r="R317" s="100"/>
    </row>
    <row r="318" spans="1:18" ht="12.75">
      <c r="A318" s="53"/>
      <c r="B318" s="174"/>
      <c r="C318" s="103"/>
      <c r="D318" s="103"/>
      <c r="E318" s="100"/>
      <c r="F318" s="100"/>
      <c r="G318" s="100"/>
      <c r="H318" s="100"/>
      <c r="I318" s="101"/>
      <c r="J318" s="101"/>
      <c r="K318" s="104"/>
      <c r="L318" s="101"/>
      <c r="M318" s="100"/>
      <c r="N318" s="100"/>
      <c r="O318" s="100"/>
      <c r="P318" s="100"/>
      <c r="Q318" s="100"/>
      <c r="R318" s="100"/>
    </row>
    <row r="319" spans="1:18" ht="12.75">
      <c r="A319" s="53"/>
      <c r="B319" s="174"/>
      <c r="C319" s="103"/>
      <c r="D319" s="103"/>
      <c r="E319" s="100"/>
      <c r="F319" s="100"/>
      <c r="G319" s="100"/>
      <c r="H319" s="100"/>
      <c r="I319" s="101"/>
      <c r="J319" s="101"/>
      <c r="K319" s="104"/>
      <c r="L319" s="101"/>
      <c r="M319" s="100"/>
      <c r="N319" s="100"/>
      <c r="O319" s="100"/>
      <c r="P319" s="100"/>
      <c r="Q319" s="100"/>
      <c r="R319" s="100"/>
    </row>
    <row r="320" spans="1:18" ht="12.75">
      <c r="A320" s="53"/>
      <c r="B320" s="174"/>
      <c r="C320" s="103"/>
      <c r="D320" s="103"/>
      <c r="E320" s="100"/>
      <c r="F320" s="100"/>
      <c r="G320" s="100"/>
      <c r="H320" s="100"/>
      <c r="I320" s="101"/>
      <c r="J320" s="101"/>
      <c r="K320" s="104"/>
      <c r="L320" s="101"/>
      <c r="M320" s="100"/>
      <c r="N320" s="100"/>
      <c r="O320" s="100"/>
      <c r="P320" s="100"/>
      <c r="Q320" s="100"/>
      <c r="R320" s="100"/>
    </row>
    <row r="321" spans="1:18" ht="12.75">
      <c r="A321" s="53"/>
      <c r="B321" s="174"/>
      <c r="C321" s="103"/>
      <c r="D321" s="103"/>
      <c r="E321" s="100"/>
      <c r="F321" s="100"/>
      <c r="G321" s="100"/>
      <c r="H321" s="100"/>
      <c r="I321" s="101"/>
      <c r="J321" s="101"/>
      <c r="K321" s="104"/>
      <c r="L321" s="101"/>
      <c r="M321" s="100"/>
      <c r="N321" s="100"/>
      <c r="O321" s="100"/>
      <c r="P321" s="100"/>
      <c r="Q321" s="100"/>
      <c r="R321" s="100"/>
    </row>
    <row r="322" spans="1:18" ht="12.75">
      <c r="A322" s="53"/>
      <c r="B322" s="174"/>
      <c r="C322" s="103"/>
      <c r="D322" s="103"/>
      <c r="E322" s="100"/>
      <c r="F322" s="100"/>
      <c r="G322" s="100"/>
      <c r="H322" s="100"/>
      <c r="I322" s="101"/>
      <c r="J322" s="101"/>
      <c r="K322" s="104"/>
      <c r="L322" s="101"/>
      <c r="M322" s="100"/>
      <c r="N322" s="100"/>
      <c r="O322" s="100"/>
      <c r="P322" s="100"/>
      <c r="Q322" s="100"/>
      <c r="R322" s="100"/>
    </row>
    <row r="323" spans="1:18" ht="12.75">
      <c r="A323" s="53"/>
      <c r="B323" s="174"/>
      <c r="C323" s="103"/>
      <c r="D323" s="103"/>
      <c r="E323" s="100"/>
      <c r="F323" s="100"/>
      <c r="G323" s="100"/>
      <c r="H323" s="100"/>
      <c r="I323" s="101"/>
      <c r="J323" s="101"/>
      <c r="K323" s="104"/>
      <c r="L323" s="101"/>
      <c r="M323" s="100"/>
      <c r="N323" s="100"/>
      <c r="O323" s="100"/>
      <c r="P323" s="100"/>
      <c r="Q323" s="100"/>
      <c r="R323" s="100"/>
    </row>
    <row r="324" spans="1:18" ht="12.75">
      <c r="A324" s="53"/>
      <c r="B324" s="174"/>
      <c r="C324" s="103"/>
      <c r="D324" s="103"/>
      <c r="E324" s="100"/>
      <c r="F324" s="100"/>
      <c r="G324" s="100"/>
      <c r="H324" s="100"/>
      <c r="I324" s="101"/>
      <c r="J324" s="101"/>
      <c r="K324" s="104"/>
      <c r="L324" s="101"/>
      <c r="M324" s="100"/>
      <c r="N324" s="100"/>
      <c r="O324" s="100"/>
      <c r="P324" s="100"/>
      <c r="Q324" s="100"/>
      <c r="R324" s="100"/>
    </row>
    <row r="325" spans="1:18" ht="12.75">
      <c r="A325" s="53"/>
      <c r="B325" s="174"/>
      <c r="C325" s="103"/>
      <c r="D325" s="103"/>
      <c r="E325" s="100"/>
      <c r="F325" s="100"/>
      <c r="G325" s="100"/>
      <c r="H325" s="100"/>
      <c r="I325" s="101"/>
      <c r="J325" s="101"/>
      <c r="K325" s="104"/>
      <c r="L325" s="101"/>
      <c r="M325" s="100"/>
      <c r="N325" s="100"/>
      <c r="O325" s="100"/>
      <c r="P325" s="100"/>
      <c r="Q325" s="100"/>
      <c r="R325" s="100"/>
    </row>
    <row r="326" spans="1:18" ht="12.75">
      <c r="A326" s="53"/>
      <c r="B326" s="174"/>
      <c r="C326" s="103"/>
      <c r="D326" s="103"/>
      <c r="E326" s="100"/>
      <c r="F326" s="100"/>
      <c r="G326" s="100"/>
      <c r="H326" s="100"/>
      <c r="I326" s="101"/>
      <c r="J326" s="101"/>
      <c r="K326" s="104"/>
      <c r="L326" s="101"/>
      <c r="M326" s="100"/>
      <c r="N326" s="100"/>
      <c r="O326" s="100"/>
      <c r="P326" s="100"/>
      <c r="Q326" s="100"/>
      <c r="R326" s="100"/>
    </row>
    <row r="327" spans="1:18" ht="12.75">
      <c r="A327" s="53"/>
      <c r="B327" s="174"/>
      <c r="C327" s="103"/>
      <c r="D327" s="103"/>
      <c r="E327" s="100"/>
      <c r="F327" s="100"/>
      <c r="G327" s="100"/>
      <c r="H327" s="100"/>
      <c r="I327" s="101"/>
      <c r="J327" s="101"/>
      <c r="K327" s="104"/>
      <c r="L327" s="101"/>
      <c r="M327" s="100"/>
      <c r="N327" s="100"/>
      <c r="O327" s="100"/>
      <c r="P327" s="100"/>
      <c r="Q327" s="100"/>
      <c r="R327" s="100"/>
    </row>
    <row r="328" spans="1:18" ht="12.75">
      <c r="A328" s="53"/>
      <c r="B328" s="174"/>
      <c r="C328" s="103"/>
      <c r="D328" s="103"/>
      <c r="E328" s="100"/>
      <c r="F328" s="100"/>
      <c r="G328" s="100"/>
      <c r="H328" s="100"/>
      <c r="I328" s="101"/>
      <c r="J328" s="101"/>
      <c r="K328" s="104"/>
      <c r="L328" s="101"/>
      <c r="M328" s="100"/>
      <c r="N328" s="100"/>
      <c r="O328" s="100"/>
      <c r="P328" s="100"/>
      <c r="Q328" s="100"/>
      <c r="R328" s="100"/>
    </row>
    <row r="329" spans="1:18" ht="12.75">
      <c r="A329" s="53"/>
      <c r="B329" s="174"/>
      <c r="C329" s="103"/>
      <c r="D329" s="103"/>
      <c r="E329" s="100"/>
      <c r="F329" s="100"/>
      <c r="G329" s="100"/>
      <c r="H329" s="100"/>
      <c r="I329" s="101"/>
      <c r="J329" s="101"/>
      <c r="K329" s="104"/>
      <c r="L329" s="101"/>
      <c r="M329" s="100"/>
      <c r="N329" s="100"/>
      <c r="O329" s="100"/>
      <c r="P329" s="100"/>
      <c r="Q329" s="100"/>
      <c r="R329" s="100"/>
    </row>
    <row r="330" spans="1:18" ht="12.75">
      <c r="A330" s="53"/>
      <c r="B330" s="174"/>
      <c r="C330" s="103"/>
      <c r="D330" s="103"/>
      <c r="E330" s="100"/>
      <c r="F330" s="100"/>
      <c r="G330" s="100"/>
      <c r="H330" s="100"/>
      <c r="I330" s="101"/>
      <c r="J330" s="101"/>
      <c r="K330" s="104"/>
      <c r="L330" s="101"/>
      <c r="M330" s="100"/>
      <c r="N330" s="100"/>
      <c r="O330" s="100"/>
      <c r="P330" s="100"/>
      <c r="Q330" s="100"/>
      <c r="R330" s="100"/>
    </row>
    <row r="331" spans="1:18" ht="12.75">
      <c r="A331" s="53"/>
      <c r="B331" s="174"/>
      <c r="C331" s="103"/>
      <c r="D331" s="103"/>
      <c r="E331" s="100"/>
      <c r="F331" s="100"/>
      <c r="G331" s="100"/>
      <c r="H331" s="100"/>
      <c r="I331" s="101"/>
      <c r="J331" s="101"/>
      <c r="K331" s="104"/>
      <c r="L331" s="101"/>
      <c r="M331" s="100"/>
      <c r="N331" s="100"/>
      <c r="O331" s="100"/>
      <c r="P331" s="100"/>
      <c r="Q331" s="100"/>
      <c r="R331" s="100"/>
    </row>
    <row r="332" spans="1:18" ht="12.75">
      <c r="A332" s="53"/>
      <c r="B332" s="174"/>
      <c r="C332" s="103"/>
      <c r="D332" s="103"/>
      <c r="E332" s="100"/>
      <c r="F332" s="100"/>
      <c r="G332" s="100"/>
      <c r="H332" s="100"/>
      <c r="I332" s="101"/>
      <c r="J332" s="101"/>
      <c r="K332" s="104"/>
      <c r="L332" s="101"/>
      <c r="M332" s="100"/>
      <c r="N332" s="100"/>
      <c r="O332" s="100"/>
      <c r="P332" s="100"/>
      <c r="Q332" s="100"/>
      <c r="R332" s="100"/>
    </row>
    <row r="333" spans="1:18" ht="12.75">
      <c r="A333" s="53"/>
      <c r="B333" s="174"/>
      <c r="C333" s="103"/>
      <c r="D333" s="103"/>
      <c r="E333" s="100"/>
      <c r="F333" s="100"/>
      <c r="G333" s="100"/>
      <c r="H333" s="100"/>
      <c r="I333" s="101"/>
      <c r="J333" s="101"/>
      <c r="K333" s="104"/>
      <c r="L333" s="101"/>
      <c r="M333" s="100"/>
      <c r="N333" s="100"/>
      <c r="O333" s="100"/>
      <c r="P333" s="100"/>
      <c r="Q333" s="100"/>
      <c r="R333" s="100"/>
    </row>
    <row r="334" spans="1:18" ht="12.75">
      <c r="A334" s="53"/>
      <c r="B334" s="174"/>
      <c r="C334" s="103"/>
      <c r="D334" s="103"/>
      <c r="E334" s="100"/>
      <c r="F334" s="100"/>
      <c r="G334" s="100"/>
      <c r="H334" s="100"/>
      <c r="I334" s="101"/>
      <c r="J334" s="101"/>
      <c r="K334" s="104"/>
      <c r="L334" s="101"/>
      <c r="M334" s="100"/>
      <c r="N334" s="100"/>
      <c r="O334" s="100"/>
      <c r="P334" s="100"/>
      <c r="Q334" s="100"/>
      <c r="R334" s="100"/>
    </row>
    <row r="335" spans="1:18" ht="12.75">
      <c r="A335" s="53"/>
      <c r="B335" s="174"/>
      <c r="C335" s="103"/>
      <c r="D335" s="103"/>
      <c r="E335" s="100"/>
      <c r="F335" s="100"/>
      <c r="G335" s="100"/>
      <c r="H335" s="100"/>
      <c r="I335" s="101"/>
      <c r="J335" s="101"/>
      <c r="K335" s="104"/>
      <c r="L335" s="101"/>
      <c r="M335" s="100"/>
      <c r="N335" s="100"/>
      <c r="O335" s="100"/>
      <c r="P335" s="100"/>
      <c r="Q335" s="100"/>
      <c r="R335" s="100"/>
    </row>
    <row r="336" spans="1:18" ht="12.75">
      <c r="A336" s="53"/>
      <c r="B336" s="174"/>
      <c r="C336" s="103"/>
      <c r="D336" s="103"/>
      <c r="E336" s="100"/>
      <c r="F336" s="100"/>
      <c r="G336" s="100"/>
      <c r="H336" s="100"/>
      <c r="I336" s="101"/>
      <c r="J336" s="101"/>
      <c r="K336" s="104"/>
      <c r="L336" s="101"/>
      <c r="M336" s="100"/>
      <c r="N336" s="100"/>
      <c r="O336" s="100"/>
      <c r="P336" s="100"/>
      <c r="Q336" s="100"/>
      <c r="R336" s="100"/>
    </row>
    <row r="337" spans="1:18" ht="12.75">
      <c r="A337" s="53"/>
      <c r="B337" s="174"/>
      <c r="C337" s="103"/>
      <c r="D337" s="103"/>
      <c r="E337" s="100"/>
      <c r="F337" s="100"/>
      <c r="G337" s="100"/>
      <c r="H337" s="100"/>
      <c r="I337" s="101"/>
      <c r="J337" s="101"/>
      <c r="K337" s="104"/>
      <c r="L337" s="101"/>
      <c r="M337" s="100"/>
      <c r="N337" s="100"/>
      <c r="O337" s="100"/>
      <c r="P337" s="100"/>
      <c r="Q337" s="100"/>
      <c r="R337" s="100"/>
    </row>
    <row r="338" spans="1:18" ht="12.75">
      <c r="A338" s="53"/>
      <c r="B338" s="174"/>
      <c r="C338" s="103"/>
      <c r="D338" s="103"/>
      <c r="E338" s="100"/>
      <c r="F338" s="100"/>
      <c r="G338" s="100"/>
      <c r="H338" s="100"/>
      <c r="I338" s="101"/>
      <c r="J338" s="101"/>
      <c r="K338" s="104"/>
      <c r="L338" s="101"/>
      <c r="M338" s="100"/>
      <c r="N338" s="100"/>
      <c r="O338" s="100"/>
      <c r="P338" s="100"/>
      <c r="Q338" s="100"/>
      <c r="R338" s="100"/>
    </row>
    <row r="339" spans="1:18" ht="12.75">
      <c r="A339" s="53"/>
      <c r="B339" s="174"/>
      <c r="C339" s="103"/>
      <c r="D339" s="103"/>
      <c r="E339" s="100"/>
      <c r="F339" s="100"/>
      <c r="G339" s="100"/>
      <c r="H339" s="100"/>
      <c r="I339" s="101"/>
      <c r="J339" s="101"/>
      <c r="K339" s="104"/>
      <c r="L339" s="101"/>
      <c r="M339" s="100"/>
      <c r="N339" s="100"/>
      <c r="O339" s="100"/>
      <c r="P339" s="100"/>
      <c r="Q339" s="100"/>
      <c r="R339" s="100"/>
    </row>
    <row r="340" spans="1:18" ht="12.75">
      <c r="A340" s="53"/>
      <c r="B340" s="174"/>
      <c r="C340" s="103"/>
      <c r="D340" s="103"/>
      <c r="E340" s="100"/>
      <c r="F340" s="100"/>
      <c r="G340" s="100"/>
      <c r="H340" s="100"/>
      <c r="I340" s="101"/>
      <c r="J340" s="101"/>
      <c r="K340" s="104"/>
      <c r="L340" s="101"/>
      <c r="M340" s="100"/>
      <c r="N340" s="100"/>
      <c r="O340" s="100"/>
      <c r="P340" s="100"/>
      <c r="Q340" s="100"/>
      <c r="R340" s="100"/>
    </row>
    <row r="341" spans="1:18" ht="12.75">
      <c r="A341" s="53"/>
      <c r="B341" s="174"/>
      <c r="C341" s="103"/>
      <c r="D341" s="103"/>
      <c r="E341" s="100"/>
      <c r="F341" s="100"/>
      <c r="G341" s="100"/>
      <c r="H341" s="100"/>
      <c r="I341" s="101"/>
      <c r="J341" s="101"/>
      <c r="K341" s="104"/>
      <c r="L341" s="101"/>
      <c r="M341" s="100"/>
      <c r="N341" s="100"/>
      <c r="O341" s="100"/>
      <c r="P341" s="100"/>
      <c r="Q341" s="100"/>
      <c r="R341" s="100"/>
    </row>
    <row r="342" spans="1:18" ht="12.75">
      <c r="A342" s="53"/>
      <c r="B342" s="174"/>
      <c r="C342" s="103"/>
      <c r="D342" s="103"/>
      <c r="E342" s="100"/>
      <c r="F342" s="100"/>
      <c r="G342" s="100"/>
      <c r="H342" s="100"/>
      <c r="I342" s="101"/>
      <c r="J342" s="101"/>
      <c r="K342" s="104"/>
      <c r="L342" s="101"/>
      <c r="M342" s="100"/>
      <c r="N342" s="100"/>
      <c r="O342" s="100"/>
      <c r="P342" s="100"/>
      <c r="Q342" s="100"/>
      <c r="R342" s="100"/>
    </row>
    <row r="343" spans="1:18" ht="12.75">
      <c r="A343" s="53"/>
      <c r="B343" s="174"/>
      <c r="C343" s="103"/>
      <c r="D343" s="103"/>
      <c r="E343" s="100"/>
      <c r="F343" s="100"/>
      <c r="G343" s="100"/>
      <c r="H343" s="100"/>
      <c r="I343" s="101"/>
      <c r="J343" s="101"/>
      <c r="K343" s="104"/>
      <c r="L343" s="101"/>
      <c r="M343" s="100"/>
      <c r="N343" s="100"/>
      <c r="O343" s="100"/>
      <c r="P343" s="100"/>
      <c r="Q343" s="100"/>
      <c r="R343" s="100"/>
    </row>
    <row r="344" spans="1:18" ht="12.75">
      <c r="A344" s="53"/>
      <c r="B344" s="174"/>
      <c r="C344" s="103"/>
      <c r="D344" s="103"/>
      <c r="E344" s="100"/>
      <c r="F344" s="100"/>
      <c r="G344" s="100"/>
      <c r="H344" s="100"/>
      <c r="I344" s="101"/>
      <c r="J344" s="101"/>
      <c r="K344" s="104"/>
      <c r="L344" s="101"/>
      <c r="M344" s="100"/>
      <c r="N344" s="100"/>
      <c r="O344" s="100"/>
      <c r="P344" s="100"/>
      <c r="Q344" s="100"/>
      <c r="R344" s="100"/>
    </row>
    <row r="345" spans="1:18" ht="12.75">
      <c r="A345" s="53"/>
      <c r="B345" s="174"/>
      <c r="C345" s="103"/>
      <c r="D345" s="103"/>
      <c r="E345" s="100"/>
      <c r="F345" s="100"/>
      <c r="G345" s="100"/>
      <c r="H345" s="100"/>
      <c r="I345" s="101"/>
      <c r="J345" s="101"/>
      <c r="K345" s="104"/>
      <c r="L345" s="101"/>
      <c r="M345" s="100"/>
      <c r="N345" s="100"/>
      <c r="O345" s="100"/>
      <c r="P345" s="100"/>
      <c r="Q345" s="100"/>
      <c r="R345" s="100"/>
    </row>
    <row r="346" spans="1:18" ht="12.75">
      <c r="A346" s="53"/>
      <c r="B346" s="174"/>
      <c r="C346" s="103"/>
      <c r="E346" s="100"/>
      <c r="F346" s="100"/>
      <c r="G346" s="100"/>
      <c r="H346" s="100"/>
      <c r="I346" s="101"/>
      <c r="J346" s="101"/>
      <c r="K346" s="104"/>
      <c r="L346" s="101"/>
      <c r="M346" s="100"/>
      <c r="N346" s="100"/>
      <c r="O346" s="100"/>
      <c r="P346" s="100"/>
      <c r="Q346" s="100"/>
      <c r="R346" s="100"/>
    </row>
    <row r="347" spans="1:18" ht="12.75">
      <c r="A347" s="53"/>
      <c r="C347" s="103"/>
      <c r="E347" s="100"/>
      <c r="F347" s="100"/>
      <c r="G347" s="100"/>
      <c r="H347" s="100"/>
      <c r="I347" s="101"/>
      <c r="J347" s="101"/>
      <c r="K347" s="104"/>
      <c r="L347" s="101"/>
      <c r="M347" s="100"/>
      <c r="N347" s="100"/>
      <c r="O347" s="100"/>
      <c r="P347" s="100"/>
      <c r="Q347" s="100"/>
      <c r="R347" s="100"/>
    </row>
  </sheetData>
  <sheetProtection selectLockedCells="1" selectUnlockedCells="1"/>
  <autoFilter ref="A5:R233"/>
  <mergeCells count="13">
    <mergeCell ref="F3:F4"/>
    <mergeCell ref="G3:G4"/>
    <mergeCell ref="H3:H4"/>
    <mergeCell ref="I3:I4"/>
    <mergeCell ref="J3:J4"/>
    <mergeCell ref="K3:K4"/>
    <mergeCell ref="A1:G1"/>
    <mergeCell ref="A2:G2"/>
    <mergeCell ref="A3:A4"/>
    <mergeCell ref="B3:B4"/>
    <mergeCell ref="C3:C4"/>
    <mergeCell ref="D3:D4"/>
    <mergeCell ref="E3:E4"/>
  </mergeCells>
  <hyperlinks>
    <hyperlink ref="D24" r:id="rId1" display="www.biegigorskie.pl"/>
    <hyperlink ref="D111" r:id="rId2" display="Tychy"/>
    <hyperlink ref="D150" r:id="rId3" display="WWW.DECORELLA.GORLICE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 r:id="rId4"/>
  <ignoredErrors>
    <ignoredError sqref="L233:Q2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04"/>
  <sheetViews>
    <sheetView zoomScale="65" zoomScaleNormal="65" zoomScalePageLayoutView="0" workbookViewId="0" topLeftCell="A5">
      <pane xSplit="8160" topLeftCell="M1" activePane="topLeft" state="split"/>
      <selection pane="topLeft" activeCell="G86" sqref="G86"/>
      <selection pane="topRight" activeCell="Q16" sqref="Q16"/>
    </sheetView>
  </sheetViews>
  <sheetFormatPr defaultColWidth="4.796875" defaultRowHeight="14.25"/>
  <cols>
    <col min="1" max="1" width="5.5" style="105" customWidth="1"/>
    <col min="2" max="2" width="16.19921875" style="105" customWidth="1"/>
    <col min="3" max="3" width="9.8984375" style="105" customWidth="1"/>
    <col min="4" max="4" width="32.296875" style="105" customWidth="1"/>
    <col min="5" max="5" width="5.09765625" style="106" customWidth="1"/>
    <col min="6" max="6" width="4.3984375" style="105" customWidth="1"/>
    <col min="7" max="7" width="5.8984375" style="105" customWidth="1"/>
    <col min="8" max="8" width="4.59765625" style="107" customWidth="1"/>
    <col min="9" max="10" width="4.59765625" style="105" customWidth="1"/>
    <col min="11" max="11" width="7.5" style="108" customWidth="1"/>
    <col min="12" max="14" width="4.8984375" style="105" customWidth="1"/>
    <col min="15" max="15" width="4.8984375" style="109" customWidth="1"/>
    <col min="16" max="16" width="7.3984375" style="105" customWidth="1"/>
    <col min="17" max="17" width="5.09765625" style="105" customWidth="1"/>
    <col min="18" max="18" width="5.5" style="105" customWidth="1"/>
    <col min="19" max="19" width="5.296875" style="105" customWidth="1"/>
    <col min="20" max="16384" width="4.796875" style="105" customWidth="1"/>
  </cols>
  <sheetData>
    <row r="1" spans="1:12" ht="12.75">
      <c r="A1" s="235" t="s">
        <v>0</v>
      </c>
      <c r="B1" s="235"/>
      <c r="C1" s="235"/>
      <c r="D1" s="235"/>
      <c r="E1" s="235"/>
      <c r="F1" s="235"/>
      <c r="G1" s="235"/>
      <c r="H1" s="110"/>
      <c r="I1" s="110"/>
      <c r="J1" s="110"/>
      <c r="K1" s="110"/>
      <c r="L1" s="7"/>
    </row>
    <row r="2" spans="1:20" s="16" customFormat="1" ht="12.75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1" t="s">
        <v>2</v>
      </c>
      <c r="M2" s="10" t="s">
        <v>3</v>
      </c>
      <c r="N2" s="11" t="s">
        <v>2</v>
      </c>
      <c r="O2" s="11" t="s">
        <v>2</v>
      </c>
      <c r="P2" s="12" t="s">
        <v>3</v>
      </c>
      <c r="Q2" s="11" t="s">
        <v>2</v>
      </c>
      <c r="R2" s="13" t="s">
        <v>4</v>
      </c>
      <c r="S2" s="14" t="s">
        <v>2</v>
      </c>
      <c r="T2" s="10" t="s">
        <v>3</v>
      </c>
    </row>
    <row r="3" spans="1:20" s="1" customFormat="1" ht="15" customHeight="1">
      <c r="A3" s="228" t="s">
        <v>5</v>
      </c>
      <c r="B3" s="228" t="s">
        <v>6</v>
      </c>
      <c r="C3" s="228" t="s">
        <v>7</v>
      </c>
      <c r="D3" s="228" t="s">
        <v>8</v>
      </c>
      <c r="E3" s="231" t="s">
        <v>9</v>
      </c>
      <c r="F3" s="232" t="s">
        <v>10</v>
      </c>
      <c r="G3" s="233" t="s">
        <v>11</v>
      </c>
      <c r="H3" s="241" t="s">
        <v>12</v>
      </c>
      <c r="I3" s="237" t="s">
        <v>13</v>
      </c>
      <c r="J3" s="238" t="s">
        <v>14</v>
      </c>
      <c r="K3" s="239" t="s">
        <v>15</v>
      </c>
      <c r="L3" s="17" t="s">
        <v>16</v>
      </c>
      <c r="M3" s="18" t="s">
        <v>16</v>
      </c>
      <c r="N3" s="17" t="s">
        <v>16</v>
      </c>
      <c r="O3" s="17" t="s">
        <v>16</v>
      </c>
      <c r="P3" s="19" t="s">
        <v>82</v>
      </c>
      <c r="Q3" s="17" t="s">
        <v>16</v>
      </c>
      <c r="R3" s="20" t="s">
        <v>16</v>
      </c>
      <c r="S3" s="21" t="s">
        <v>16</v>
      </c>
      <c r="T3" s="18" t="s">
        <v>16</v>
      </c>
    </row>
    <row r="4" spans="1:20" s="1" customFormat="1" ht="244.5" customHeight="1">
      <c r="A4" s="228"/>
      <c r="B4" s="228"/>
      <c r="C4" s="228"/>
      <c r="D4" s="228"/>
      <c r="E4" s="231"/>
      <c r="F4" s="232"/>
      <c r="G4" s="233"/>
      <c r="H4" s="241"/>
      <c r="I4" s="237"/>
      <c r="J4" s="238"/>
      <c r="K4" s="239"/>
      <c r="L4" s="29" t="s">
        <v>18</v>
      </c>
      <c r="M4" s="24" t="s">
        <v>19</v>
      </c>
      <c r="N4" s="24" t="s">
        <v>20</v>
      </c>
      <c r="O4" s="24" t="s">
        <v>21</v>
      </c>
      <c r="P4" s="25" t="s">
        <v>22</v>
      </c>
      <c r="Q4" s="26" t="s">
        <v>23</v>
      </c>
      <c r="R4" s="26" t="s">
        <v>24</v>
      </c>
      <c r="S4" s="27" t="s">
        <v>25</v>
      </c>
      <c r="T4" s="26" t="s">
        <v>26</v>
      </c>
    </row>
    <row r="5" spans="1:20" s="36" customFormat="1" ht="12.75">
      <c r="A5" s="35" t="s">
        <v>27</v>
      </c>
      <c r="B5" s="35" t="s">
        <v>28</v>
      </c>
      <c r="C5" s="35" t="s">
        <v>29</v>
      </c>
      <c r="D5" s="35" t="s">
        <v>30</v>
      </c>
      <c r="E5" s="35" t="s">
        <v>31</v>
      </c>
      <c r="F5" s="35" t="s">
        <v>32</v>
      </c>
      <c r="G5" s="35" t="s">
        <v>33</v>
      </c>
      <c r="H5" s="111" t="s">
        <v>34</v>
      </c>
      <c r="I5" s="35" t="s">
        <v>35</v>
      </c>
      <c r="J5" s="35" t="s">
        <v>36</v>
      </c>
      <c r="K5" s="112" t="s">
        <v>37</v>
      </c>
      <c r="L5" s="189">
        <v>1</v>
      </c>
      <c r="M5" s="189">
        <v>2</v>
      </c>
      <c r="N5" s="189">
        <v>3</v>
      </c>
      <c r="O5" s="189">
        <v>4</v>
      </c>
      <c r="P5" s="189">
        <v>5</v>
      </c>
      <c r="Q5" s="189">
        <v>6</v>
      </c>
      <c r="R5" s="34">
        <v>7</v>
      </c>
      <c r="S5" s="35">
        <v>8</v>
      </c>
      <c r="T5" s="35">
        <v>9</v>
      </c>
    </row>
    <row r="6" spans="1:20" s="119" customFormat="1" ht="12.75">
      <c r="A6" s="113" t="s">
        <v>27</v>
      </c>
      <c r="B6" s="114" t="s">
        <v>592</v>
      </c>
      <c r="C6" s="115" t="s">
        <v>593</v>
      </c>
      <c r="D6" s="114" t="s">
        <v>66</v>
      </c>
      <c r="E6" s="116">
        <v>1986</v>
      </c>
      <c r="F6" s="116" t="s">
        <v>45</v>
      </c>
      <c r="G6" s="116" t="s">
        <v>27</v>
      </c>
      <c r="H6" s="17">
        <f aca="true" t="shared" si="0" ref="H6:H37">L6+N6+O6+Q6+S6</f>
        <v>200</v>
      </c>
      <c r="I6" s="18">
        <f aca="true" t="shared" si="1" ref="I6:I37">M6+P6+T6</f>
        <v>0</v>
      </c>
      <c r="J6" s="13">
        <f aca="true" t="shared" si="2" ref="J6:J37">R6</f>
        <v>0</v>
      </c>
      <c r="K6" s="40">
        <f aca="true" t="shared" si="3" ref="K6:K37">SUM(L6:T6)</f>
        <v>200</v>
      </c>
      <c r="L6" s="116">
        <v>100</v>
      </c>
      <c r="M6" s="116"/>
      <c r="N6" s="116"/>
      <c r="O6" s="116">
        <v>100</v>
      </c>
      <c r="P6" s="116"/>
      <c r="Q6" s="116"/>
      <c r="R6" s="117"/>
      <c r="S6" s="118"/>
      <c r="T6" s="118"/>
    </row>
    <row r="7" spans="1:20" s="119" customFormat="1" ht="13.5">
      <c r="A7" s="113" t="s">
        <v>28</v>
      </c>
      <c r="B7" s="118" t="s">
        <v>734</v>
      </c>
      <c r="C7" s="118" t="s">
        <v>594</v>
      </c>
      <c r="D7" s="118" t="s">
        <v>72</v>
      </c>
      <c r="E7" s="120">
        <v>1995</v>
      </c>
      <c r="F7" s="116" t="s">
        <v>41</v>
      </c>
      <c r="G7" s="116" t="s">
        <v>27</v>
      </c>
      <c r="H7" s="17">
        <f t="shared" si="0"/>
        <v>0</v>
      </c>
      <c r="I7" s="18">
        <f t="shared" si="1"/>
        <v>200</v>
      </c>
      <c r="J7" s="13">
        <f t="shared" si="2"/>
        <v>0</v>
      </c>
      <c r="K7" s="40">
        <f t="shared" si="3"/>
        <v>200</v>
      </c>
      <c r="L7" s="116"/>
      <c r="M7" s="116"/>
      <c r="N7" s="116"/>
      <c r="O7" s="116"/>
      <c r="P7" s="121">
        <v>200</v>
      </c>
      <c r="Q7" s="116"/>
      <c r="R7" s="117"/>
      <c r="S7" s="118"/>
      <c r="T7" s="118"/>
    </row>
    <row r="8" spans="1:20" s="119" customFormat="1" ht="13.5">
      <c r="A8" s="113" t="s">
        <v>29</v>
      </c>
      <c r="B8" s="118" t="s">
        <v>723</v>
      </c>
      <c r="C8" s="118" t="s">
        <v>595</v>
      </c>
      <c r="D8" s="118" t="s">
        <v>59</v>
      </c>
      <c r="E8" s="120">
        <v>1997</v>
      </c>
      <c r="F8" s="116" t="s">
        <v>41</v>
      </c>
      <c r="G8" s="116" t="s">
        <v>28</v>
      </c>
      <c r="H8" s="17">
        <f t="shared" si="0"/>
        <v>0</v>
      </c>
      <c r="I8" s="18">
        <f t="shared" si="1"/>
        <v>200</v>
      </c>
      <c r="J8" s="13">
        <f t="shared" si="2"/>
        <v>0</v>
      </c>
      <c r="K8" s="40">
        <f t="shared" si="3"/>
        <v>200</v>
      </c>
      <c r="L8" s="116"/>
      <c r="M8" s="116"/>
      <c r="N8" s="116"/>
      <c r="O8" s="116"/>
      <c r="P8" s="121">
        <v>200</v>
      </c>
      <c r="Q8" s="116"/>
      <c r="R8" s="117"/>
      <c r="S8" s="118"/>
      <c r="T8" s="118"/>
    </row>
    <row r="9" spans="1:20" s="119" customFormat="1" ht="12.75">
      <c r="A9" s="113" t="s">
        <v>30</v>
      </c>
      <c r="B9" s="118" t="s">
        <v>596</v>
      </c>
      <c r="C9" s="118" t="s">
        <v>597</v>
      </c>
      <c r="D9" s="118" t="s">
        <v>598</v>
      </c>
      <c r="E9" s="120">
        <v>1984</v>
      </c>
      <c r="F9" s="116" t="s">
        <v>45</v>
      </c>
      <c r="G9" s="116" t="s">
        <v>28</v>
      </c>
      <c r="H9" s="17">
        <f t="shared" si="0"/>
        <v>185</v>
      </c>
      <c r="I9" s="18">
        <f t="shared" si="1"/>
        <v>0</v>
      </c>
      <c r="J9" s="13">
        <f t="shared" si="2"/>
        <v>0</v>
      </c>
      <c r="K9" s="40">
        <f t="shared" si="3"/>
        <v>185</v>
      </c>
      <c r="L9" s="116">
        <v>75</v>
      </c>
      <c r="M9" s="116"/>
      <c r="N9" s="116">
        <v>45</v>
      </c>
      <c r="O9" s="116">
        <v>65</v>
      </c>
      <c r="P9" s="116"/>
      <c r="Q9" s="116"/>
      <c r="R9" s="117"/>
      <c r="S9" s="118"/>
      <c r="T9" s="118"/>
    </row>
    <row r="10" spans="1:20" s="119" customFormat="1" ht="13.5">
      <c r="A10" s="113" t="s">
        <v>31</v>
      </c>
      <c r="B10" s="118" t="s">
        <v>721</v>
      </c>
      <c r="C10" s="118" t="s">
        <v>599</v>
      </c>
      <c r="D10" s="118" t="s">
        <v>100</v>
      </c>
      <c r="E10" s="120">
        <v>1994</v>
      </c>
      <c r="F10" s="116" t="s">
        <v>41</v>
      </c>
      <c r="G10" s="116" t="s">
        <v>29</v>
      </c>
      <c r="H10" s="17">
        <f t="shared" si="0"/>
        <v>0</v>
      </c>
      <c r="I10" s="18">
        <f t="shared" si="1"/>
        <v>170</v>
      </c>
      <c r="J10" s="13">
        <f t="shared" si="2"/>
        <v>0</v>
      </c>
      <c r="K10" s="40">
        <f t="shared" si="3"/>
        <v>170</v>
      </c>
      <c r="L10" s="116"/>
      <c r="M10" s="116"/>
      <c r="N10" s="116"/>
      <c r="O10" s="116"/>
      <c r="P10" s="121">
        <v>170</v>
      </c>
      <c r="Q10" s="116"/>
      <c r="R10" s="117"/>
      <c r="S10" s="118"/>
      <c r="T10" s="118"/>
    </row>
    <row r="11" spans="1:20" s="119" customFormat="1" ht="13.5">
      <c r="A11" s="113" t="s">
        <v>32</v>
      </c>
      <c r="B11" s="118" t="s">
        <v>735</v>
      </c>
      <c r="C11" s="118" t="s">
        <v>600</v>
      </c>
      <c r="D11" s="118" t="s">
        <v>125</v>
      </c>
      <c r="E11" s="120">
        <v>1996</v>
      </c>
      <c r="F11" s="116" t="s">
        <v>41</v>
      </c>
      <c r="G11" s="116" t="s">
        <v>30</v>
      </c>
      <c r="H11" s="17">
        <f t="shared" si="0"/>
        <v>0</v>
      </c>
      <c r="I11" s="18">
        <f t="shared" si="1"/>
        <v>170</v>
      </c>
      <c r="J11" s="13">
        <f t="shared" si="2"/>
        <v>0</v>
      </c>
      <c r="K11" s="40">
        <f t="shared" si="3"/>
        <v>170</v>
      </c>
      <c r="L11" s="116"/>
      <c r="M11" s="116"/>
      <c r="N11" s="116"/>
      <c r="O11" s="116"/>
      <c r="P11" s="121">
        <v>170</v>
      </c>
      <c r="Q11" s="116"/>
      <c r="R11" s="117"/>
      <c r="S11" s="118"/>
      <c r="T11" s="118"/>
    </row>
    <row r="12" spans="1:20" s="119" customFormat="1" ht="13.5">
      <c r="A12" s="113" t="s">
        <v>33</v>
      </c>
      <c r="B12" s="118" t="s">
        <v>720</v>
      </c>
      <c r="C12" s="118" t="s">
        <v>602</v>
      </c>
      <c r="D12" s="118" t="s">
        <v>603</v>
      </c>
      <c r="E12" s="120">
        <v>1997</v>
      </c>
      <c r="F12" s="116" t="s">
        <v>41</v>
      </c>
      <c r="G12" s="116" t="s">
        <v>32</v>
      </c>
      <c r="H12" s="17">
        <f t="shared" si="0"/>
        <v>0</v>
      </c>
      <c r="I12" s="18">
        <f t="shared" si="1"/>
        <v>150</v>
      </c>
      <c r="J12" s="13">
        <f t="shared" si="2"/>
        <v>0</v>
      </c>
      <c r="K12" s="40">
        <f t="shared" si="3"/>
        <v>150</v>
      </c>
      <c r="L12" s="116"/>
      <c r="M12" s="116"/>
      <c r="N12" s="116"/>
      <c r="O12" s="116"/>
      <c r="P12" s="121">
        <v>150</v>
      </c>
      <c r="Q12" s="116"/>
      <c r="R12" s="117"/>
      <c r="S12" s="118"/>
      <c r="T12" s="118"/>
    </row>
    <row r="13" spans="1:20" s="119" customFormat="1" ht="13.5">
      <c r="A13" s="113" t="s">
        <v>34</v>
      </c>
      <c r="B13" s="118" t="s">
        <v>736</v>
      </c>
      <c r="C13" s="118" t="s">
        <v>601</v>
      </c>
      <c r="D13" s="118" t="s">
        <v>146</v>
      </c>
      <c r="E13" s="120">
        <v>1995</v>
      </c>
      <c r="F13" s="116" t="s">
        <v>41</v>
      </c>
      <c r="G13" s="116" t="s">
        <v>31</v>
      </c>
      <c r="H13" s="17">
        <f t="shared" si="0"/>
        <v>0</v>
      </c>
      <c r="I13" s="18">
        <f t="shared" si="1"/>
        <v>150</v>
      </c>
      <c r="J13" s="13">
        <f t="shared" si="2"/>
        <v>0</v>
      </c>
      <c r="K13" s="40">
        <f t="shared" si="3"/>
        <v>150</v>
      </c>
      <c r="L13" s="116"/>
      <c r="M13" s="116"/>
      <c r="N13" s="116"/>
      <c r="O13" s="116"/>
      <c r="P13" s="121">
        <v>150</v>
      </c>
      <c r="Q13" s="116"/>
      <c r="R13" s="117"/>
      <c r="S13" s="118"/>
      <c r="T13" s="118"/>
    </row>
    <row r="14" spans="1:20" s="119" customFormat="1" ht="13.5">
      <c r="A14" s="113" t="s">
        <v>35</v>
      </c>
      <c r="B14" s="118" t="s">
        <v>729</v>
      </c>
      <c r="C14" s="118" t="s">
        <v>604</v>
      </c>
      <c r="D14" s="118" t="s">
        <v>40</v>
      </c>
      <c r="E14" s="120">
        <v>1997</v>
      </c>
      <c r="F14" s="116" t="s">
        <v>41</v>
      </c>
      <c r="G14" s="122" t="s">
        <v>33</v>
      </c>
      <c r="H14" s="17">
        <f t="shared" si="0"/>
        <v>41</v>
      </c>
      <c r="I14" s="18">
        <f t="shared" si="1"/>
        <v>100</v>
      </c>
      <c r="J14" s="13">
        <f t="shared" si="2"/>
        <v>0</v>
      </c>
      <c r="K14" s="40">
        <f t="shared" si="3"/>
        <v>141</v>
      </c>
      <c r="L14" s="116"/>
      <c r="M14" s="116"/>
      <c r="N14" s="116">
        <v>41</v>
      </c>
      <c r="O14" s="116"/>
      <c r="P14" s="121">
        <v>100</v>
      </c>
      <c r="Q14" s="116"/>
      <c r="R14" s="117"/>
      <c r="S14" s="118"/>
      <c r="T14" s="118"/>
    </row>
    <row r="15" spans="1:20" s="119" customFormat="1" ht="12.75">
      <c r="A15" s="113" t="s">
        <v>36</v>
      </c>
      <c r="B15" s="123" t="s">
        <v>605</v>
      </c>
      <c r="C15" s="118" t="s">
        <v>606</v>
      </c>
      <c r="D15" s="123" t="s">
        <v>155</v>
      </c>
      <c r="E15" s="124">
        <v>1979</v>
      </c>
      <c r="F15" s="116" t="s">
        <v>108</v>
      </c>
      <c r="G15" s="116" t="s">
        <v>27</v>
      </c>
      <c r="H15" s="17">
        <f t="shared" si="0"/>
        <v>135</v>
      </c>
      <c r="I15" s="18">
        <f t="shared" si="1"/>
        <v>0</v>
      </c>
      <c r="J15" s="13">
        <f t="shared" si="2"/>
        <v>0</v>
      </c>
      <c r="K15" s="40">
        <f t="shared" si="3"/>
        <v>135</v>
      </c>
      <c r="L15" s="116"/>
      <c r="M15" s="116"/>
      <c r="N15" s="116">
        <v>50</v>
      </c>
      <c r="O15" s="116">
        <v>85</v>
      </c>
      <c r="P15" s="116"/>
      <c r="Q15" s="116"/>
      <c r="R15" s="117"/>
      <c r="S15" s="118"/>
      <c r="T15" s="118"/>
    </row>
    <row r="16" spans="1:20" s="119" customFormat="1" ht="13.5">
      <c r="A16" s="113" t="s">
        <v>37</v>
      </c>
      <c r="B16" s="118" t="s">
        <v>725</v>
      </c>
      <c r="C16" s="118" t="s">
        <v>609</v>
      </c>
      <c r="D16" s="118" t="s">
        <v>57</v>
      </c>
      <c r="E16" s="120">
        <v>1996</v>
      </c>
      <c r="F16" s="116" t="s">
        <v>41</v>
      </c>
      <c r="G16" s="116" t="s">
        <v>35</v>
      </c>
      <c r="H16" s="17">
        <f t="shared" si="0"/>
        <v>0</v>
      </c>
      <c r="I16" s="18">
        <f t="shared" si="1"/>
        <v>130</v>
      </c>
      <c r="J16" s="13">
        <f t="shared" si="2"/>
        <v>0</v>
      </c>
      <c r="K16" s="40">
        <f t="shared" si="3"/>
        <v>130</v>
      </c>
      <c r="L16" s="116"/>
      <c r="M16" s="116"/>
      <c r="N16" s="116"/>
      <c r="O16" s="116"/>
      <c r="P16" s="121">
        <v>130</v>
      </c>
      <c r="Q16" s="116"/>
      <c r="R16" s="117"/>
      <c r="S16" s="118"/>
      <c r="T16" s="118"/>
    </row>
    <row r="17" spans="1:20" s="119" customFormat="1" ht="13.5">
      <c r="A17" s="113" t="s">
        <v>67</v>
      </c>
      <c r="B17" s="118" t="s">
        <v>738</v>
      </c>
      <c r="C17" s="118" t="s">
        <v>607</v>
      </c>
      <c r="D17" s="118" t="s">
        <v>608</v>
      </c>
      <c r="E17" s="120">
        <v>1995</v>
      </c>
      <c r="F17" s="116" t="s">
        <v>41</v>
      </c>
      <c r="G17" s="116" t="s">
        <v>34</v>
      </c>
      <c r="H17" s="17">
        <f t="shared" si="0"/>
        <v>0</v>
      </c>
      <c r="I17" s="18">
        <f t="shared" si="1"/>
        <v>130</v>
      </c>
      <c r="J17" s="13">
        <f t="shared" si="2"/>
        <v>0</v>
      </c>
      <c r="K17" s="40">
        <f t="shared" si="3"/>
        <v>130</v>
      </c>
      <c r="L17" s="116"/>
      <c r="M17" s="116"/>
      <c r="N17" s="116"/>
      <c r="O17" s="116"/>
      <c r="P17" s="121">
        <v>130</v>
      </c>
      <c r="Q17" s="116"/>
      <c r="R17" s="117"/>
      <c r="S17" s="118"/>
      <c r="T17" s="118"/>
    </row>
    <row r="18" spans="1:20" s="119" customFormat="1" ht="12.75">
      <c r="A18" s="113" t="s">
        <v>70</v>
      </c>
      <c r="B18" s="118" t="s">
        <v>610</v>
      </c>
      <c r="C18" s="118" t="s">
        <v>611</v>
      </c>
      <c r="D18" s="118" t="s">
        <v>226</v>
      </c>
      <c r="E18" s="120">
        <v>1984</v>
      </c>
      <c r="F18" s="116" t="s">
        <v>45</v>
      </c>
      <c r="G18" s="116" t="s">
        <v>29</v>
      </c>
      <c r="H18" s="17">
        <f t="shared" si="0"/>
        <v>120</v>
      </c>
      <c r="I18" s="18">
        <f t="shared" si="1"/>
        <v>0</v>
      </c>
      <c r="J18" s="13">
        <f t="shared" si="2"/>
        <v>0</v>
      </c>
      <c r="K18" s="40">
        <f t="shared" si="3"/>
        <v>120</v>
      </c>
      <c r="L18" s="116">
        <v>45</v>
      </c>
      <c r="M18" s="116"/>
      <c r="N18" s="116">
        <v>25</v>
      </c>
      <c r="O18" s="116">
        <v>50</v>
      </c>
      <c r="P18" s="116"/>
      <c r="Q18" s="116"/>
      <c r="R18" s="117"/>
      <c r="S18" s="118"/>
      <c r="T18" s="118"/>
    </row>
    <row r="19" spans="1:20" s="119" customFormat="1" ht="13.5">
      <c r="A19" s="113" t="s">
        <v>73</v>
      </c>
      <c r="B19" s="118" t="s">
        <v>718</v>
      </c>
      <c r="C19" s="118" t="s">
        <v>599</v>
      </c>
      <c r="D19" s="118" t="s">
        <v>100</v>
      </c>
      <c r="E19" s="120">
        <v>1994</v>
      </c>
      <c r="F19" s="116" t="s">
        <v>41</v>
      </c>
      <c r="G19" s="116" t="s">
        <v>36</v>
      </c>
      <c r="H19" s="17">
        <f t="shared" si="0"/>
        <v>0</v>
      </c>
      <c r="I19" s="18">
        <f t="shared" si="1"/>
        <v>110</v>
      </c>
      <c r="J19" s="13">
        <f t="shared" si="2"/>
        <v>0</v>
      </c>
      <c r="K19" s="40">
        <f t="shared" si="3"/>
        <v>110</v>
      </c>
      <c r="L19" s="116"/>
      <c r="M19" s="116"/>
      <c r="N19" s="116"/>
      <c r="O19" s="116"/>
      <c r="P19" s="121">
        <v>110</v>
      </c>
      <c r="Q19" s="116"/>
      <c r="R19" s="117"/>
      <c r="S19" s="118"/>
      <c r="T19" s="118"/>
    </row>
    <row r="20" spans="1:20" s="119" customFormat="1" ht="13.5">
      <c r="A20" s="113" t="s">
        <v>76</v>
      </c>
      <c r="B20" s="118" t="s">
        <v>719</v>
      </c>
      <c r="C20" s="118" t="s">
        <v>612</v>
      </c>
      <c r="D20" s="118" t="s">
        <v>97</v>
      </c>
      <c r="E20" s="120">
        <v>1997</v>
      </c>
      <c r="F20" s="116" t="s">
        <v>41</v>
      </c>
      <c r="G20" s="116" t="s">
        <v>37</v>
      </c>
      <c r="H20" s="17">
        <f t="shared" si="0"/>
        <v>0</v>
      </c>
      <c r="I20" s="18">
        <f t="shared" si="1"/>
        <v>110</v>
      </c>
      <c r="J20" s="13">
        <f t="shared" si="2"/>
        <v>0</v>
      </c>
      <c r="K20" s="40">
        <f t="shared" si="3"/>
        <v>110</v>
      </c>
      <c r="L20" s="116"/>
      <c r="M20" s="116"/>
      <c r="N20" s="116"/>
      <c r="O20" s="116"/>
      <c r="P20" s="121">
        <v>110</v>
      </c>
      <c r="Q20" s="116"/>
      <c r="R20" s="117"/>
      <c r="S20" s="118"/>
      <c r="T20" s="118"/>
    </row>
    <row r="21" spans="1:20" s="119" customFormat="1" ht="12.75">
      <c r="A21" s="113" t="s">
        <v>78</v>
      </c>
      <c r="B21" s="125" t="s">
        <v>613</v>
      </c>
      <c r="C21" s="125" t="s">
        <v>597</v>
      </c>
      <c r="D21" s="125" t="s">
        <v>75</v>
      </c>
      <c r="E21" s="126">
        <v>1994</v>
      </c>
      <c r="F21" s="127" t="s">
        <v>41</v>
      </c>
      <c r="G21" s="122" t="s">
        <v>67</v>
      </c>
      <c r="H21" s="17">
        <f t="shared" si="0"/>
        <v>29</v>
      </c>
      <c r="I21" s="18">
        <f t="shared" si="1"/>
        <v>74</v>
      </c>
      <c r="J21" s="13">
        <f t="shared" si="2"/>
        <v>0</v>
      </c>
      <c r="K21" s="40">
        <f t="shared" si="3"/>
        <v>103</v>
      </c>
      <c r="L21" s="127">
        <v>29</v>
      </c>
      <c r="M21" s="128"/>
      <c r="N21" s="128"/>
      <c r="O21" s="116"/>
      <c r="P21" s="116">
        <v>74</v>
      </c>
      <c r="Q21" s="116"/>
      <c r="R21" s="117"/>
      <c r="S21" s="118"/>
      <c r="T21" s="118"/>
    </row>
    <row r="22" spans="1:20" s="119" customFormat="1" ht="13.5">
      <c r="A22" s="113" t="s">
        <v>83</v>
      </c>
      <c r="B22" s="118" t="s">
        <v>728</v>
      </c>
      <c r="C22" s="118" t="s">
        <v>614</v>
      </c>
      <c r="D22" s="118" t="s">
        <v>615</v>
      </c>
      <c r="E22" s="120">
        <v>1994</v>
      </c>
      <c r="F22" s="116" t="s">
        <v>41</v>
      </c>
      <c r="G22" s="116" t="s">
        <v>70</v>
      </c>
      <c r="H22" s="17">
        <f t="shared" si="0"/>
        <v>0</v>
      </c>
      <c r="I22" s="18">
        <f t="shared" si="1"/>
        <v>100</v>
      </c>
      <c r="J22" s="13">
        <f t="shared" si="2"/>
        <v>0</v>
      </c>
      <c r="K22" s="40">
        <f t="shared" si="3"/>
        <v>100</v>
      </c>
      <c r="L22" s="116"/>
      <c r="M22" s="116"/>
      <c r="N22" s="116"/>
      <c r="O22" s="116"/>
      <c r="P22" s="121">
        <v>100</v>
      </c>
      <c r="Q22" s="116"/>
      <c r="R22" s="117"/>
      <c r="S22" s="118"/>
      <c r="T22" s="118"/>
    </row>
    <row r="23" spans="1:20" s="119" customFormat="1" ht="12.75">
      <c r="A23" s="113" t="s">
        <v>85</v>
      </c>
      <c r="B23" s="114" t="s">
        <v>230</v>
      </c>
      <c r="C23" s="115" t="s">
        <v>618</v>
      </c>
      <c r="D23" s="114" t="s">
        <v>315</v>
      </c>
      <c r="E23" s="116">
        <v>1971</v>
      </c>
      <c r="F23" s="116" t="s">
        <v>82</v>
      </c>
      <c r="G23" s="129" t="s">
        <v>27</v>
      </c>
      <c r="H23" s="17">
        <f t="shared" si="0"/>
        <v>98</v>
      </c>
      <c r="I23" s="18">
        <f t="shared" si="1"/>
        <v>0</v>
      </c>
      <c r="J23" s="13">
        <f t="shared" si="2"/>
        <v>0</v>
      </c>
      <c r="K23" s="40">
        <f t="shared" si="3"/>
        <v>98</v>
      </c>
      <c r="L23" s="116">
        <v>55</v>
      </c>
      <c r="M23" s="116"/>
      <c r="N23" s="116">
        <v>33</v>
      </c>
      <c r="O23" s="116"/>
      <c r="P23" s="116"/>
      <c r="Q23" s="116">
        <v>10</v>
      </c>
      <c r="R23" s="117"/>
      <c r="S23" s="118"/>
      <c r="T23" s="118"/>
    </row>
    <row r="24" spans="1:20" s="119" customFormat="1" ht="13.5">
      <c r="A24" s="113" t="s">
        <v>88</v>
      </c>
      <c r="B24" s="118" t="s">
        <v>724</v>
      </c>
      <c r="C24" s="118" t="s">
        <v>616</v>
      </c>
      <c r="D24" s="118" t="s">
        <v>59</v>
      </c>
      <c r="E24" s="120">
        <v>1994</v>
      </c>
      <c r="F24" s="116" t="s">
        <v>41</v>
      </c>
      <c r="G24" s="116" t="s">
        <v>73</v>
      </c>
      <c r="H24" s="17">
        <f t="shared" si="0"/>
        <v>0</v>
      </c>
      <c r="I24" s="18">
        <f t="shared" si="1"/>
        <v>90</v>
      </c>
      <c r="J24" s="13">
        <f t="shared" si="2"/>
        <v>0</v>
      </c>
      <c r="K24" s="40">
        <f t="shared" si="3"/>
        <v>90</v>
      </c>
      <c r="L24" s="116"/>
      <c r="M24" s="116"/>
      <c r="N24" s="116"/>
      <c r="O24" s="116"/>
      <c r="P24" s="121">
        <v>90</v>
      </c>
      <c r="Q24" s="116"/>
      <c r="R24" s="117"/>
      <c r="S24" s="118"/>
      <c r="T24" s="118"/>
    </row>
    <row r="25" spans="1:20" s="119" customFormat="1" ht="13.5">
      <c r="A25" s="113" t="s">
        <v>92</v>
      </c>
      <c r="B25" s="118" t="s">
        <v>740</v>
      </c>
      <c r="C25" s="118" t="s">
        <v>611</v>
      </c>
      <c r="D25" s="118" t="s">
        <v>617</v>
      </c>
      <c r="E25" s="120">
        <v>1997</v>
      </c>
      <c r="F25" s="116" t="s">
        <v>41</v>
      </c>
      <c r="G25" s="116" t="s">
        <v>76</v>
      </c>
      <c r="H25" s="17">
        <f t="shared" si="0"/>
        <v>0</v>
      </c>
      <c r="I25" s="18">
        <f t="shared" si="1"/>
        <v>90</v>
      </c>
      <c r="J25" s="13">
        <f t="shared" si="2"/>
        <v>0</v>
      </c>
      <c r="K25" s="40">
        <f t="shared" si="3"/>
        <v>90</v>
      </c>
      <c r="L25" s="116"/>
      <c r="M25" s="116"/>
      <c r="N25" s="116"/>
      <c r="O25" s="116"/>
      <c r="P25" s="121">
        <v>90</v>
      </c>
      <c r="Q25" s="116"/>
      <c r="R25" s="117"/>
      <c r="S25" s="118"/>
      <c r="T25" s="118"/>
    </row>
    <row r="26" spans="1:20" s="119" customFormat="1" ht="12.75">
      <c r="A26" s="113" t="s">
        <v>95</v>
      </c>
      <c r="B26" s="118" t="s">
        <v>619</v>
      </c>
      <c r="C26" s="118" t="s">
        <v>620</v>
      </c>
      <c r="D26" s="130" t="s">
        <v>315</v>
      </c>
      <c r="E26" s="120">
        <v>1982</v>
      </c>
      <c r="F26" s="116" t="s">
        <v>108</v>
      </c>
      <c r="G26" s="116" t="s">
        <v>28</v>
      </c>
      <c r="H26" s="17">
        <f t="shared" si="0"/>
        <v>85</v>
      </c>
      <c r="I26" s="18">
        <f t="shared" si="1"/>
        <v>0</v>
      </c>
      <c r="J26" s="13">
        <f t="shared" si="2"/>
        <v>0</v>
      </c>
      <c r="K26" s="40">
        <f t="shared" si="3"/>
        <v>85</v>
      </c>
      <c r="L26" s="116">
        <v>85</v>
      </c>
      <c r="M26" s="116"/>
      <c r="N26" s="131"/>
      <c r="O26" s="131"/>
      <c r="P26" s="116"/>
      <c r="Q26" s="116"/>
      <c r="R26" s="117"/>
      <c r="S26" s="118"/>
      <c r="T26" s="118"/>
    </row>
    <row r="27" spans="1:20" s="119" customFormat="1" ht="13.5">
      <c r="A27" s="113" t="s">
        <v>98</v>
      </c>
      <c r="B27" s="118" t="s">
        <v>730</v>
      </c>
      <c r="C27" s="118" t="s">
        <v>621</v>
      </c>
      <c r="D27" s="118" t="s">
        <v>87</v>
      </c>
      <c r="E27" s="120">
        <v>1995</v>
      </c>
      <c r="F27" s="116" t="s">
        <v>41</v>
      </c>
      <c r="G27" s="122" t="s">
        <v>78</v>
      </c>
      <c r="H27" s="17">
        <f t="shared" si="0"/>
        <v>0</v>
      </c>
      <c r="I27" s="18">
        <f t="shared" si="1"/>
        <v>82</v>
      </c>
      <c r="J27" s="13">
        <f t="shared" si="2"/>
        <v>0</v>
      </c>
      <c r="K27" s="40">
        <f t="shared" si="3"/>
        <v>82</v>
      </c>
      <c r="L27" s="116"/>
      <c r="M27" s="116"/>
      <c r="N27" s="131"/>
      <c r="O27" s="131"/>
      <c r="P27" s="121">
        <v>82</v>
      </c>
      <c r="Q27" s="116"/>
      <c r="R27" s="117"/>
      <c r="S27" s="118"/>
      <c r="T27" s="118"/>
    </row>
    <row r="28" spans="1:20" s="119" customFormat="1" ht="13.5">
      <c r="A28" s="113" t="s">
        <v>101</v>
      </c>
      <c r="B28" s="118" t="s">
        <v>737</v>
      </c>
      <c r="C28" s="118" t="s">
        <v>622</v>
      </c>
      <c r="D28" s="118" t="s">
        <v>615</v>
      </c>
      <c r="E28" s="120">
        <v>1996</v>
      </c>
      <c r="F28" s="116" t="s">
        <v>41</v>
      </c>
      <c r="G28" s="116" t="s">
        <v>83</v>
      </c>
      <c r="H28" s="17">
        <f t="shared" si="0"/>
        <v>0</v>
      </c>
      <c r="I28" s="18">
        <f t="shared" si="1"/>
        <v>82</v>
      </c>
      <c r="J28" s="13">
        <f t="shared" si="2"/>
        <v>0</v>
      </c>
      <c r="K28" s="40">
        <f t="shared" si="3"/>
        <v>82</v>
      </c>
      <c r="L28" s="116"/>
      <c r="M28" s="116"/>
      <c r="N28" s="131"/>
      <c r="O28" s="131"/>
      <c r="P28" s="121">
        <v>82</v>
      </c>
      <c r="Q28" s="116"/>
      <c r="R28" s="117"/>
      <c r="S28" s="118"/>
      <c r="T28" s="118"/>
    </row>
    <row r="29" spans="1:20" s="119" customFormat="1" ht="12.75">
      <c r="A29" s="113" t="s">
        <v>105</v>
      </c>
      <c r="B29" s="132" t="s">
        <v>625</v>
      </c>
      <c r="C29" s="118" t="s">
        <v>593</v>
      </c>
      <c r="D29" s="132" t="s">
        <v>626</v>
      </c>
      <c r="E29" s="133">
        <v>1975</v>
      </c>
      <c r="F29" s="116" t="s">
        <v>108</v>
      </c>
      <c r="G29" s="116" t="s">
        <v>29</v>
      </c>
      <c r="H29" s="17">
        <f t="shared" si="0"/>
        <v>48</v>
      </c>
      <c r="I29" s="18">
        <f t="shared" si="1"/>
        <v>33</v>
      </c>
      <c r="J29" s="13">
        <f t="shared" si="2"/>
        <v>0</v>
      </c>
      <c r="K29" s="40">
        <f t="shared" si="3"/>
        <v>81</v>
      </c>
      <c r="L29" s="126"/>
      <c r="M29" s="116">
        <v>33</v>
      </c>
      <c r="N29" s="131"/>
      <c r="O29" s="131">
        <v>41</v>
      </c>
      <c r="P29" s="116"/>
      <c r="Q29" s="116">
        <v>7</v>
      </c>
      <c r="R29" s="117"/>
      <c r="S29" s="118"/>
      <c r="T29" s="118"/>
    </row>
    <row r="30" spans="1:20" s="119" customFormat="1" ht="12.75">
      <c r="A30" s="113" t="s">
        <v>109</v>
      </c>
      <c r="B30" s="115" t="s">
        <v>623</v>
      </c>
      <c r="C30" s="115" t="s">
        <v>624</v>
      </c>
      <c r="D30" s="115" t="s">
        <v>271</v>
      </c>
      <c r="E30" s="120">
        <v>1985</v>
      </c>
      <c r="F30" s="116" t="s">
        <v>45</v>
      </c>
      <c r="G30" s="116" t="s">
        <v>30</v>
      </c>
      <c r="H30" s="17">
        <f t="shared" si="0"/>
        <v>75</v>
      </c>
      <c r="I30" s="18">
        <f t="shared" si="1"/>
        <v>0</v>
      </c>
      <c r="J30" s="13">
        <f t="shared" si="2"/>
        <v>0</v>
      </c>
      <c r="K30" s="40">
        <f t="shared" si="3"/>
        <v>75</v>
      </c>
      <c r="L30" s="116"/>
      <c r="M30" s="116"/>
      <c r="N30" s="131"/>
      <c r="O30" s="131">
        <v>75</v>
      </c>
      <c r="P30" s="116"/>
      <c r="Q30" s="116"/>
      <c r="R30" s="117"/>
      <c r="S30" s="118"/>
      <c r="T30" s="118"/>
    </row>
    <row r="31" spans="1:20" s="119" customFormat="1" ht="13.5">
      <c r="A31" s="113" t="s">
        <v>112</v>
      </c>
      <c r="B31" s="118" t="s">
        <v>733</v>
      </c>
      <c r="C31" s="118" t="s">
        <v>627</v>
      </c>
      <c r="D31" s="118" t="s">
        <v>628</v>
      </c>
      <c r="E31" s="120">
        <v>1997</v>
      </c>
      <c r="F31" s="116" t="s">
        <v>41</v>
      </c>
      <c r="G31" s="116" t="s">
        <v>85</v>
      </c>
      <c r="H31" s="17">
        <f t="shared" si="0"/>
        <v>0</v>
      </c>
      <c r="I31" s="18">
        <f t="shared" si="1"/>
        <v>74</v>
      </c>
      <c r="J31" s="13">
        <f t="shared" si="2"/>
        <v>0</v>
      </c>
      <c r="K31" s="40">
        <f t="shared" si="3"/>
        <v>74</v>
      </c>
      <c r="L31" s="116"/>
      <c r="M31" s="116"/>
      <c r="N31" s="131"/>
      <c r="O31" s="131"/>
      <c r="P31" s="121">
        <v>74</v>
      </c>
      <c r="Q31" s="116"/>
      <c r="R31" s="117"/>
      <c r="S31" s="118"/>
      <c r="T31" s="118"/>
    </row>
    <row r="32" spans="1:20" s="119" customFormat="1" ht="12.75">
      <c r="A32" s="113" t="s">
        <v>114</v>
      </c>
      <c r="B32" s="118" t="s">
        <v>629</v>
      </c>
      <c r="C32" s="118" t="s">
        <v>630</v>
      </c>
      <c r="D32" s="118" t="s">
        <v>631</v>
      </c>
      <c r="E32" s="120">
        <v>1976</v>
      </c>
      <c r="F32" s="116" t="s">
        <v>108</v>
      </c>
      <c r="G32" s="116" t="s">
        <v>30</v>
      </c>
      <c r="H32" s="17">
        <f t="shared" si="0"/>
        <v>70</v>
      </c>
      <c r="I32" s="18">
        <f t="shared" si="1"/>
        <v>0</v>
      </c>
      <c r="J32" s="13">
        <f t="shared" si="2"/>
        <v>0</v>
      </c>
      <c r="K32" s="40">
        <f t="shared" si="3"/>
        <v>70</v>
      </c>
      <c r="L32" s="116">
        <v>37</v>
      </c>
      <c r="M32" s="116"/>
      <c r="N32" s="131"/>
      <c r="O32" s="131">
        <v>33</v>
      </c>
      <c r="P32" s="116"/>
      <c r="Q32" s="116"/>
      <c r="R32" s="117"/>
      <c r="S32" s="118"/>
      <c r="T32" s="118"/>
    </row>
    <row r="33" spans="1:20" s="119" customFormat="1" ht="13.5">
      <c r="A33" s="113" t="s">
        <v>118</v>
      </c>
      <c r="B33" s="118" t="s">
        <v>723</v>
      </c>
      <c r="C33" s="118" t="s">
        <v>616</v>
      </c>
      <c r="D33" s="118" t="s">
        <v>59</v>
      </c>
      <c r="E33" s="120">
        <v>1997</v>
      </c>
      <c r="F33" s="116" t="s">
        <v>41</v>
      </c>
      <c r="G33" s="116" t="s">
        <v>88</v>
      </c>
      <c r="H33" s="17">
        <f t="shared" si="0"/>
        <v>0</v>
      </c>
      <c r="I33" s="18">
        <f t="shared" si="1"/>
        <v>66</v>
      </c>
      <c r="J33" s="13">
        <f t="shared" si="2"/>
        <v>0</v>
      </c>
      <c r="K33" s="40">
        <f t="shared" si="3"/>
        <v>66</v>
      </c>
      <c r="L33" s="116"/>
      <c r="M33" s="116"/>
      <c r="N33" s="131"/>
      <c r="O33" s="131"/>
      <c r="P33" s="121">
        <v>66</v>
      </c>
      <c r="Q33" s="116"/>
      <c r="R33" s="117"/>
      <c r="S33" s="118"/>
      <c r="T33" s="118"/>
    </row>
    <row r="34" spans="1:20" s="119" customFormat="1" ht="12.75">
      <c r="A34" s="113" t="s">
        <v>120</v>
      </c>
      <c r="B34" s="123" t="s">
        <v>632</v>
      </c>
      <c r="C34" s="134" t="s">
        <v>606</v>
      </c>
      <c r="D34" s="134" t="s">
        <v>633</v>
      </c>
      <c r="E34" s="120">
        <v>1982</v>
      </c>
      <c r="F34" s="116" t="s">
        <v>108</v>
      </c>
      <c r="G34" s="116" t="s">
        <v>31</v>
      </c>
      <c r="H34" s="17">
        <f t="shared" si="0"/>
        <v>65</v>
      </c>
      <c r="I34" s="18">
        <f t="shared" si="1"/>
        <v>0</v>
      </c>
      <c r="J34" s="13">
        <f t="shared" si="2"/>
        <v>0</v>
      </c>
      <c r="K34" s="40">
        <f t="shared" si="3"/>
        <v>65</v>
      </c>
      <c r="L34" s="116">
        <v>65</v>
      </c>
      <c r="M34" s="116"/>
      <c r="N34" s="131"/>
      <c r="O34" s="131"/>
      <c r="P34" s="116"/>
      <c r="Q34" s="116"/>
      <c r="R34" s="117"/>
      <c r="S34" s="118"/>
      <c r="T34" s="118"/>
    </row>
    <row r="35" spans="1:20" s="119" customFormat="1" ht="12.75">
      <c r="A35" s="113" t="s">
        <v>124</v>
      </c>
      <c r="B35" s="123" t="s">
        <v>634</v>
      </c>
      <c r="C35" s="118" t="s">
        <v>606</v>
      </c>
      <c r="D35" s="123" t="s">
        <v>635</v>
      </c>
      <c r="E35" s="124">
        <v>1983</v>
      </c>
      <c r="F35" s="116" t="s">
        <v>108</v>
      </c>
      <c r="G35" s="116" t="s">
        <v>32</v>
      </c>
      <c r="H35" s="17">
        <f t="shared" si="0"/>
        <v>59</v>
      </c>
      <c r="I35" s="18">
        <f t="shared" si="1"/>
        <v>0</v>
      </c>
      <c r="J35" s="13">
        <f t="shared" si="2"/>
        <v>0</v>
      </c>
      <c r="K35" s="40">
        <f t="shared" si="3"/>
        <v>59</v>
      </c>
      <c r="L35" s="116"/>
      <c r="M35" s="116"/>
      <c r="N35" s="131">
        <v>22</v>
      </c>
      <c r="O35" s="131">
        <v>37</v>
      </c>
      <c r="P35" s="116"/>
      <c r="Q35" s="116"/>
      <c r="R35" s="117"/>
      <c r="S35" s="118"/>
      <c r="T35" s="118"/>
    </row>
    <row r="36" spans="1:20" s="119" customFormat="1" ht="13.5">
      <c r="A36" s="113" t="s">
        <v>126</v>
      </c>
      <c r="B36" s="118" t="s">
        <v>731</v>
      </c>
      <c r="C36" s="125" t="s">
        <v>638</v>
      </c>
      <c r="D36" s="118" t="s">
        <v>608</v>
      </c>
      <c r="E36" s="120">
        <v>1997</v>
      </c>
      <c r="F36" s="116" t="s">
        <v>41</v>
      </c>
      <c r="G36" s="116" t="s">
        <v>92</v>
      </c>
      <c r="H36" s="17">
        <f t="shared" si="0"/>
        <v>0</v>
      </c>
      <c r="I36" s="18">
        <f t="shared" si="1"/>
        <v>58</v>
      </c>
      <c r="J36" s="13">
        <f t="shared" si="2"/>
        <v>0</v>
      </c>
      <c r="K36" s="40">
        <f t="shared" si="3"/>
        <v>58</v>
      </c>
      <c r="L36" s="116"/>
      <c r="M36" s="116"/>
      <c r="N36" s="131"/>
      <c r="O36" s="131"/>
      <c r="P36" s="121">
        <v>58</v>
      </c>
      <c r="Q36" s="116"/>
      <c r="R36" s="117"/>
      <c r="S36" s="118"/>
      <c r="T36" s="118"/>
    </row>
    <row r="37" spans="1:20" s="119" customFormat="1" ht="12.75">
      <c r="A37" s="113" t="s">
        <v>129</v>
      </c>
      <c r="B37" s="177" t="s">
        <v>636</v>
      </c>
      <c r="C37" s="135" t="s">
        <v>637</v>
      </c>
      <c r="D37" s="178" t="s">
        <v>560</v>
      </c>
      <c r="E37" s="136">
        <v>1973</v>
      </c>
      <c r="F37" s="113" t="s">
        <v>82</v>
      </c>
      <c r="G37" s="129" t="s">
        <v>28</v>
      </c>
      <c r="H37" s="17">
        <f t="shared" si="0"/>
        <v>58</v>
      </c>
      <c r="I37" s="18">
        <f t="shared" si="1"/>
        <v>0</v>
      </c>
      <c r="J37" s="13">
        <f t="shared" si="2"/>
        <v>0</v>
      </c>
      <c r="K37" s="40">
        <f t="shared" si="3"/>
        <v>58</v>
      </c>
      <c r="L37" s="116">
        <v>33</v>
      </c>
      <c r="M37" s="116"/>
      <c r="N37" s="131"/>
      <c r="O37" s="131">
        <v>25</v>
      </c>
      <c r="P37" s="116"/>
      <c r="Q37" s="116"/>
      <c r="R37" s="117"/>
      <c r="S37" s="118"/>
      <c r="T37" s="118"/>
    </row>
    <row r="38" spans="1:20" s="119" customFormat="1" ht="12.75">
      <c r="A38" s="113" t="s">
        <v>132</v>
      </c>
      <c r="B38" s="139" t="s">
        <v>639</v>
      </c>
      <c r="C38" s="115" t="s">
        <v>640</v>
      </c>
      <c r="D38" s="140" t="s">
        <v>641</v>
      </c>
      <c r="E38" s="120">
        <v>1991</v>
      </c>
      <c r="F38" s="116" t="s">
        <v>45</v>
      </c>
      <c r="G38" s="116" t="s">
        <v>31</v>
      </c>
      <c r="H38" s="17">
        <f aca="true" t="shared" si="4" ref="H38:H69">L38+N38+O38+Q38+S38</f>
        <v>55</v>
      </c>
      <c r="I38" s="18">
        <f aca="true" t="shared" si="5" ref="I38:I69">M38+P38+T38</f>
        <v>0</v>
      </c>
      <c r="J38" s="13">
        <f aca="true" t="shared" si="6" ref="J38:J69">R38</f>
        <v>0</v>
      </c>
      <c r="K38" s="40">
        <f aca="true" t="shared" si="7" ref="K38:K69">SUM(L38:T38)</f>
        <v>55</v>
      </c>
      <c r="L38" s="116"/>
      <c r="M38" s="116"/>
      <c r="N38" s="131"/>
      <c r="O38" s="131">
        <v>55</v>
      </c>
      <c r="P38" s="116"/>
      <c r="Q38" s="116"/>
      <c r="R38" s="117"/>
      <c r="S38" s="118"/>
      <c r="T38" s="118"/>
    </row>
    <row r="39" spans="1:20" s="119" customFormat="1" ht="12.75">
      <c r="A39" s="113" t="s">
        <v>136</v>
      </c>
      <c r="B39" s="137" t="s">
        <v>642</v>
      </c>
      <c r="C39" s="118" t="s">
        <v>643</v>
      </c>
      <c r="D39" s="138" t="s">
        <v>644</v>
      </c>
      <c r="E39" s="120">
        <v>1990</v>
      </c>
      <c r="F39" s="113" t="s">
        <v>45</v>
      </c>
      <c r="G39" s="116" t="s">
        <v>32</v>
      </c>
      <c r="H39" s="17">
        <f t="shared" si="4"/>
        <v>50</v>
      </c>
      <c r="I39" s="18">
        <f t="shared" si="5"/>
        <v>0</v>
      </c>
      <c r="J39" s="13">
        <f t="shared" si="6"/>
        <v>0</v>
      </c>
      <c r="K39" s="40">
        <f t="shared" si="7"/>
        <v>50</v>
      </c>
      <c r="L39" s="116">
        <v>50</v>
      </c>
      <c r="M39" s="116"/>
      <c r="N39" s="131"/>
      <c r="O39" s="131"/>
      <c r="P39" s="116"/>
      <c r="Q39" s="116"/>
      <c r="R39" s="117"/>
      <c r="S39" s="118"/>
      <c r="T39" s="118"/>
    </row>
    <row r="40" spans="1:20" s="119" customFormat="1" ht="13.5">
      <c r="A40" s="113" t="s">
        <v>138</v>
      </c>
      <c r="B40" s="137" t="s">
        <v>739</v>
      </c>
      <c r="C40" s="118" t="s">
        <v>855</v>
      </c>
      <c r="D40" s="138" t="s">
        <v>61</v>
      </c>
      <c r="E40" s="120">
        <v>1996</v>
      </c>
      <c r="F40" s="113" t="s">
        <v>41</v>
      </c>
      <c r="G40" s="116" t="s">
        <v>95</v>
      </c>
      <c r="H40" s="17">
        <f t="shared" si="4"/>
        <v>0</v>
      </c>
      <c r="I40" s="18">
        <f t="shared" si="5"/>
        <v>50</v>
      </c>
      <c r="J40" s="13">
        <f t="shared" si="6"/>
        <v>0</v>
      </c>
      <c r="K40" s="40">
        <f t="shared" si="7"/>
        <v>50</v>
      </c>
      <c r="L40" s="116"/>
      <c r="M40" s="116"/>
      <c r="N40" s="131"/>
      <c r="O40" s="131"/>
      <c r="P40" s="121">
        <v>50</v>
      </c>
      <c r="Q40" s="116"/>
      <c r="R40" s="117"/>
      <c r="S40" s="118"/>
      <c r="T40" s="118"/>
    </row>
    <row r="41" spans="1:20" s="119" customFormat="1" ht="12.75">
      <c r="A41" s="113" t="s">
        <v>140</v>
      </c>
      <c r="B41" s="141" t="s">
        <v>645</v>
      </c>
      <c r="C41" s="142" t="s">
        <v>646</v>
      </c>
      <c r="D41" s="143" t="s">
        <v>647</v>
      </c>
      <c r="E41" s="120"/>
      <c r="F41" s="113"/>
      <c r="G41" s="116"/>
      <c r="H41" s="17">
        <f t="shared" si="4"/>
        <v>45</v>
      </c>
      <c r="I41" s="18">
        <f t="shared" si="5"/>
        <v>0</v>
      </c>
      <c r="J41" s="13">
        <f t="shared" si="6"/>
        <v>0</v>
      </c>
      <c r="K41" s="40">
        <f t="shared" si="7"/>
        <v>45</v>
      </c>
      <c r="L41" s="116"/>
      <c r="M41" s="116"/>
      <c r="N41" s="131"/>
      <c r="O41" s="131">
        <v>45</v>
      </c>
      <c r="P41" s="116"/>
      <c r="Q41" s="116"/>
      <c r="R41" s="117"/>
      <c r="S41" s="118"/>
      <c r="T41" s="118"/>
    </row>
    <row r="42" spans="1:20" s="119" customFormat="1" ht="13.5">
      <c r="A42" s="113" t="s">
        <v>143</v>
      </c>
      <c r="B42" s="137" t="s">
        <v>732</v>
      </c>
      <c r="C42" s="118" t="s">
        <v>648</v>
      </c>
      <c r="D42" s="138" t="s">
        <v>57</v>
      </c>
      <c r="E42" s="120">
        <v>1996</v>
      </c>
      <c r="F42" s="113" t="s">
        <v>41</v>
      </c>
      <c r="G42" s="116" t="s">
        <v>98</v>
      </c>
      <c r="H42" s="17">
        <f t="shared" si="4"/>
        <v>0</v>
      </c>
      <c r="I42" s="18">
        <f t="shared" si="5"/>
        <v>44</v>
      </c>
      <c r="J42" s="13">
        <f t="shared" si="6"/>
        <v>0</v>
      </c>
      <c r="K42" s="40">
        <f t="shared" si="7"/>
        <v>44</v>
      </c>
      <c r="L42" s="116"/>
      <c r="M42" s="116"/>
      <c r="N42" s="131"/>
      <c r="O42" s="131"/>
      <c r="P42" s="121">
        <v>44</v>
      </c>
      <c r="Q42" s="116"/>
      <c r="R42" s="117"/>
      <c r="S42" s="118"/>
      <c r="T42" s="118"/>
    </row>
    <row r="43" spans="1:20" s="119" customFormat="1" ht="12.75">
      <c r="A43" s="113" t="s">
        <v>147</v>
      </c>
      <c r="B43" s="144" t="s">
        <v>649</v>
      </c>
      <c r="C43" s="145" t="s">
        <v>606</v>
      </c>
      <c r="D43" s="146" t="s">
        <v>650</v>
      </c>
      <c r="E43" s="147">
        <v>1990</v>
      </c>
      <c r="F43" s="113" t="s">
        <v>45</v>
      </c>
      <c r="G43" s="116" t="s">
        <v>33</v>
      </c>
      <c r="H43" s="17">
        <f t="shared" si="4"/>
        <v>41</v>
      </c>
      <c r="I43" s="18">
        <f t="shared" si="5"/>
        <v>0</v>
      </c>
      <c r="J43" s="13">
        <f t="shared" si="6"/>
        <v>0</v>
      </c>
      <c r="K43" s="40">
        <f t="shared" si="7"/>
        <v>41</v>
      </c>
      <c r="L43" s="116">
        <v>41</v>
      </c>
      <c r="M43" s="116"/>
      <c r="N43" s="131"/>
      <c r="O43" s="131"/>
      <c r="P43" s="116"/>
      <c r="Q43" s="116"/>
      <c r="R43" s="117"/>
      <c r="S43" s="118"/>
      <c r="T43" s="118"/>
    </row>
    <row r="44" spans="1:20" s="119" customFormat="1" ht="13.5">
      <c r="A44" s="113" t="s">
        <v>150</v>
      </c>
      <c r="B44" s="137" t="s">
        <v>722</v>
      </c>
      <c r="C44" s="118" t="s">
        <v>600</v>
      </c>
      <c r="D44" s="138" t="s">
        <v>97</v>
      </c>
      <c r="E44" s="120">
        <v>1997</v>
      </c>
      <c r="F44" s="113" t="s">
        <v>41</v>
      </c>
      <c r="G44" s="116" t="s">
        <v>101</v>
      </c>
      <c r="H44" s="17">
        <f t="shared" si="4"/>
        <v>0</v>
      </c>
      <c r="I44" s="18">
        <f t="shared" si="5"/>
        <v>39</v>
      </c>
      <c r="J44" s="13">
        <f t="shared" si="6"/>
        <v>0</v>
      </c>
      <c r="K44" s="40">
        <f t="shared" si="7"/>
        <v>39</v>
      </c>
      <c r="L44" s="116"/>
      <c r="M44" s="116"/>
      <c r="N44" s="131"/>
      <c r="O44" s="131"/>
      <c r="P44" s="121">
        <v>39</v>
      </c>
      <c r="Q44" s="116"/>
      <c r="R44" s="117"/>
      <c r="S44" s="118"/>
      <c r="T44" s="118"/>
    </row>
    <row r="45" spans="1:20" s="119" customFormat="1" ht="12.75">
      <c r="A45" s="113" t="s">
        <v>152</v>
      </c>
      <c r="B45" s="148" t="s">
        <v>651</v>
      </c>
      <c r="C45" s="118" t="s">
        <v>607</v>
      </c>
      <c r="D45" s="149" t="s">
        <v>449</v>
      </c>
      <c r="E45" s="124">
        <v>1995</v>
      </c>
      <c r="F45" s="113" t="s">
        <v>41</v>
      </c>
      <c r="G45" s="116" t="s">
        <v>105</v>
      </c>
      <c r="H45" s="17">
        <f t="shared" si="4"/>
        <v>37</v>
      </c>
      <c r="I45" s="18">
        <f t="shared" si="5"/>
        <v>0</v>
      </c>
      <c r="J45" s="13">
        <f t="shared" si="6"/>
        <v>0</v>
      </c>
      <c r="K45" s="40">
        <f t="shared" si="7"/>
        <v>37</v>
      </c>
      <c r="L45" s="116"/>
      <c r="M45" s="116"/>
      <c r="N45" s="131">
        <v>37</v>
      </c>
      <c r="O45" s="131"/>
      <c r="P45" s="116"/>
      <c r="Q45" s="116"/>
      <c r="R45" s="117"/>
      <c r="S45" s="118"/>
      <c r="T45" s="118"/>
    </row>
    <row r="46" spans="1:20" s="119" customFormat="1" ht="13.5">
      <c r="A46" s="113" t="s">
        <v>156</v>
      </c>
      <c r="B46" s="137" t="s">
        <v>726</v>
      </c>
      <c r="C46" s="118" t="s">
        <v>601</v>
      </c>
      <c r="D46" s="138" t="s">
        <v>59</v>
      </c>
      <c r="E46" s="120">
        <v>1997</v>
      </c>
      <c r="F46" s="113" t="s">
        <v>41</v>
      </c>
      <c r="G46" s="113" t="s">
        <v>109</v>
      </c>
      <c r="H46" s="17">
        <f t="shared" si="4"/>
        <v>0</v>
      </c>
      <c r="I46" s="18">
        <f t="shared" si="5"/>
        <v>32</v>
      </c>
      <c r="J46" s="13">
        <f t="shared" si="6"/>
        <v>0</v>
      </c>
      <c r="K46" s="40">
        <f t="shared" si="7"/>
        <v>32</v>
      </c>
      <c r="L46" s="116"/>
      <c r="M46" s="116"/>
      <c r="N46" s="131"/>
      <c r="O46" s="131"/>
      <c r="P46" s="121">
        <v>32</v>
      </c>
      <c r="Q46" s="116"/>
      <c r="R46" s="117"/>
      <c r="S46" s="118"/>
      <c r="T46" s="118"/>
    </row>
    <row r="47" spans="1:20" s="119" customFormat="1" ht="12.75">
      <c r="A47" s="113" t="s">
        <v>158</v>
      </c>
      <c r="B47" s="141" t="s">
        <v>656</v>
      </c>
      <c r="C47" s="142" t="s">
        <v>648</v>
      </c>
      <c r="D47" s="143" t="s">
        <v>657</v>
      </c>
      <c r="E47" s="120">
        <v>1979</v>
      </c>
      <c r="F47" s="113" t="s">
        <v>108</v>
      </c>
      <c r="G47" s="113" t="s">
        <v>33</v>
      </c>
      <c r="H47" s="17">
        <f t="shared" si="4"/>
        <v>29</v>
      </c>
      <c r="I47" s="18">
        <f t="shared" si="5"/>
        <v>0</v>
      </c>
      <c r="J47" s="13">
        <f t="shared" si="6"/>
        <v>0</v>
      </c>
      <c r="K47" s="40">
        <f t="shared" si="7"/>
        <v>29</v>
      </c>
      <c r="L47" s="116"/>
      <c r="M47" s="116"/>
      <c r="N47" s="131"/>
      <c r="O47" s="131">
        <v>29</v>
      </c>
      <c r="P47" s="116"/>
      <c r="Q47" s="116"/>
      <c r="R47" s="117"/>
      <c r="S47" s="118"/>
      <c r="T47" s="118"/>
    </row>
    <row r="48" spans="1:20" s="119" customFormat="1" ht="12.75">
      <c r="A48" s="113" t="s">
        <v>160</v>
      </c>
      <c r="B48" s="123" t="s">
        <v>652</v>
      </c>
      <c r="C48" s="118" t="s">
        <v>653</v>
      </c>
      <c r="D48" s="123" t="s">
        <v>248</v>
      </c>
      <c r="E48" s="155">
        <v>1996</v>
      </c>
      <c r="F48" s="113" t="s">
        <v>41</v>
      </c>
      <c r="G48" s="113" t="s">
        <v>112</v>
      </c>
      <c r="H48" s="17">
        <f t="shared" si="4"/>
        <v>29</v>
      </c>
      <c r="I48" s="18">
        <f t="shared" si="5"/>
        <v>0</v>
      </c>
      <c r="J48" s="13">
        <f t="shared" si="6"/>
        <v>0</v>
      </c>
      <c r="K48" s="40">
        <f t="shared" si="7"/>
        <v>29</v>
      </c>
      <c r="L48" s="116"/>
      <c r="M48" s="116"/>
      <c r="N48" s="131">
        <v>29</v>
      </c>
      <c r="O48" s="116"/>
      <c r="P48" s="116"/>
      <c r="Q48" s="116"/>
      <c r="R48" s="117"/>
      <c r="S48" s="118"/>
      <c r="T48" s="118"/>
    </row>
    <row r="49" spans="1:20" s="119" customFormat="1" ht="12.75">
      <c r="A49" s="113" t="s">
        <v>164</v>
      </c>
      <c r="B49" s="132" t="s">
        <v>654</v>
      </c>
      <c r="C49" s="118" t="s">
        <v>607</v>
      </c>
      <c r="D49" s="132" t="s">
        <v>655</v>
      </c>
      <c r="E49" s="150">
        <v>1991</v>
      </c>
      <c r="F49" s="113" t="s">
        <v>45</v>
      </c>
      <c r="G49" s="113" t="s">
        <v>34</v>
      </c>
      <c r="H49" s="17">
        <f t="shared" si="4"/>
        <v>0</v>
      </c>
      <c r="I49" s="18">
        <f t="shared" si="5"/>
        <v>29</v>
      </c>
      <c r="J49" s="13">
        <f t="shared" si="6"/>
        <v>0</v>
      </c>
      <c r="K49" s="40">
        <f t="shared" si="7"/>
        <v>29</v>
      </c>
      <c r="L49" s="120"/>
      <c r="M49" s="116">
        <v>29</v>
      </c>
      <c r="N49" s="131"/>
      <c r="O49" s="116"/>
      <c r="P49" s="116"/>
      <c r="Q49" s="116"/>
      <c r="R49" s="117"/>
      <c r="S49" s="118"/>
      <c r="T49" s="118"/>
    </row>
    <row r="50" spans="1:20" s="119" customFormat="1" ht="13.5">
      <c r="A50" s="113" t="s">
        <v>167</v>
      </c>
      <c r="B50" s="118" t="s">
        <v>727</v>
      </c>
      <c r="C50" s="118" t="s">
        <v>601</v>
      </c>
      <c r="D50" s="118" t="s">
        <v>75</v>
      </c>
      <c r="E50" s="151">
        <v>1997</v>
      </c>
      <c r="F50" s="113" t="s">
        <v>41</v>
      </c>
      <c r="G50" s="113" t="s">
        <v>114</v>
      </c>
      <c r="H50" s="17">
        <f t="shared" si="4"/>
        <v>0</v>
      </c>
      <c r="I50" s="18">
        <f t="shared" si="5"/>
        <v>26</v>
      </c>
      <c r="J50" s="13">
        <f t="shared" si="6"/>
        <v>0</v>
      </c>
      <c r="K50" s="40">
        <f t="shared" si="7"/>
        <v>26</v>
      </c>
      <c r="L50" s="116"/>
      <c r="M50" s="116"/>
      <c r="N50" s="131"/>
      <c r="O50" s="116"/>
      <c r="P50" s="121">
        <v>26</v>
      </c>
      <c r="Q50" s="116"/>
      <c r="R50" s="117"/>
      <c r="S50" s="118"/>
      <c r="T50" s="118"/>
    </row>
    <row r="51" spans="1:20" s="119" customFormat="1" ht="12.75">
      <c r="A51" s="113" t="s">
        <v>170</v>
      </c>
      <c r="B51" s="132" t="s">
        <v>658</v>
      </c>
      <c r="C51" s="118" t="s">
        <v>659</v>
      </c>
      <c r="D51" s="132" t="s">
        <v>472</v>
      </c>
      <c r="E51" s="150">
        <v>1984</v>
      </c>
      <c r="F51" s="113" t="s">
        <v>45</v>
      </c>
      <c r="G51" s="113" t="s">
        <v>35</v>
      </c>
      <c r="H51" s="17">
        <f t="shared" si="4"/>
        <v>0</v>
      </c>
      <c r="I51" s="18">
        <f t="shared" si="5"/>
        <v>25</v>
      </c>
      <c r="J51" s="13">
        <f t="shared" si="6"/>
        <v>0</v>
      </c>
      <c r="K51" s="40">
        <f t="shared" si="7"/>
        <v>25</v>
      </c>
      <c r="L51" s="120"/>
      <c r="M51" s="116">
        <v>25</v>
      </c>
      <c r="N51" s="131"/>
      <c r="O51" s="116"/>
      <c r="P51" s="116"/>
      <c r="Q51" s="116"/>
      <c r="R51" s="117"/>
      <c r="S51" s="118"/>
      <c r="T51" s="118"/>
    </row>
    <row r="52" spans="1:20" s="119" customFormat="1" ht="12.75">
      <c r="A52" s="113" t="s">
        <v>174</v>
      </c>
      <c r="B52" s="114" t="s">
        <v>660</v>
      </c>
      <c r="C52" s="115" t="s">
        <v>602</v>
      </c>
      <c r="D52" s="114" t="s">
        <v>661</v>
      </c>
      <c r="E52" s="113">
        <v>1973</v>
      </c>
      <c r="F52" s="113" t="s">
        <v>82</v>
      </c>
      <c r="G52" s="152" t="s">
        <v>29</v>
      </c>
      <c r="H52" s="17">
        <f t="shared" si="4"/>
        <v>25</v>
      </c>
      <c r="I52" s="18">
        <f t="shared" si="5"/>
        <v>0</v>
      </c>
      <c r="J52" s="13">
        <f t="shared" si="6"/>
        <v>0</v>
      </c>
      <c r="K52" s="40">
        <f t="shared" si="7"/>
        <v>25</v>
      </c>
      <c r="L52" s="116">
        <v>25</v>
      </c>
      <c r="M52" s="116"/>
      <c r="N52" s="131"/>
      <c r="O52" s="116"/>
      <c r="P52" s="116"/>
      <c r="Q52" s="116"/>
      <c r="R52" s="117"/>
      <c r="S52" s="118"/>
      <c r="T52" s="118"/>
    </row>
    <row r="53" spans="1:20" s="119" customFormat="1" ht="12.75">
      <c r="A53" s="113" t="s">
        <v>178</v>
      </c>
      <c r="B53" s="142" t="s">
        <v>672</v>
      </c>
      <c r="C53" s="142" t="s">
        <v>673</v>
      </c>
      <c r="D53" s="142" t="s">
        <v>169</v>
      </c>
      <c r="E53" s="151">
        <v>1960</v>
      </c>
      <c r="F53" s="113" t="s">
        <v>182</v>
      </c>
      <c r="G53" s="152" t="s">
        <v>27</v>
      </c>
      <c r="H53" s="17">
        <f t="shared" si="4"/>
        <v>23</v>
      </c>
      <c r="I53" s="18">
        <f t="shared" si="5"/>
        <v>0</v>
      </c>
      <c r="J53" s="13">
        <f t="shared" si="6"/>
        <v>0</v>
      </c>
      <c r="K53" s="40">
        <f t="shared" si="7"/>
        <v>23</v>
      </c>
      <c r="L53" s="116"/>
      <c r="M53" s="116"/>
      <c r="N53" s="131"/>
      <c r="O53" s="116">
        <v>19</v>
      </c>
      <c r="P53" s="116"/>
      <c r="Q53" s="116">
        <v>4</v>
      </c>
      <c r="R53" s="117"/>
      <c r="S53" s="118"/>
      <c r="T53" s="118"/>
    </row>
    <row r="54" spans="1:20" s="119" customFormat="1" ht="12.75">
      <c r="A54" s="113" t="s">
        <v>183</v>
      </c>
      <c r="B54" s="132" t="s">
        <v>662</v>
      </c>
      <c r="C54" s="118" t="s">
        <v>627</v>
      </c>
      <c r="D54" s="132" t="s">
        <v>472</v>
      </c>
      <c r="E54" s="150">
        <v>1966</v>
      </c>
      <c r="F54" s="113" t="s">
        <v>82</v>
      </c>
      <c r="G54" s="153" t="s">
        <v>30</v>
      </c>
      <c r="H54" s="17">
        <f t="shared" si="4"/>
        <v>0</v>
      </c>
      <c r="I54" s="18">
        <f t="shared" si="5"/>
        <v>22</v>
      </c>
      <c r="J54" s="13">
        <f t="shared" si="6"/>
        <v>0</v>
      </c>
      <c r="K54" s="40">
        <f t="shared" si="7"/>
        <v>22</v>
      </c>
      <c r="L54" s="120"/>
      <c r="M54" s="116">
        <v>22</v>
      </c>
      <c r="N54" s="131"/>
      <c r="O54" s="116"/>
      <c r="P54" s="116"/>
      <c r="Q54" s="116"/>
      <c r="R54" s="117"/>
      <c r="S54" s="118"/>
      <c r="T54" s="118"/>
    </row>
    <row r="55" spans="1:20" s="119" customFormat="1" ht="12.75">
      <c r="A55" s="113" t="s">
        <v>185</v>
      </c>
      <c r="B55" s="142" t="s">
        <v>665</v>
      </c>
      <c r="C55" s="142" t="s">
        <v>637</v>
      </c>
      <c r="D55" s="142"/>
      <c r="E55" s="151"/>
      <c r="F55" s="113"/>
      <c r="G55" s="113"/>
      <c r="H55" s="17">
        <f t="shared" si="4"/>
        <v>22</v>
      </c>
      <c r="I55" s="18">
        <f t="shared" si="5"/>
        <v>0</v>
      </c>
      <c r="J55" s="13">
        <f t="shared" si="6"/>
        <v>0</v>
      </c>
      <c r="K55" s="40">
        <f t="shared" si="7"/>
        <v>22</v>
      </c>
      <c r="L55" s="116"/>
      <c r="M55" s="116"/>
      <c r="N55" s="131"/>
      <c r="O55" s="116">
        <v>22</v>
      </c>
      <c r="P55" s="116"/>
      <c r="Q55" s="116"/>
      <c r="R55" s="117"/>
      <c r="S55" s="118"/>
      <c r="T55" s="118"/>
    </row>
    <row r="56" spans="1:20" s="119" customFormat="1" ht="12.75">
      <c r="A56" s="113" t="s">
        <v>187</v>
      </c>
      <c r="B56" s="135" t="s">
        <v>663</v>
      </c>
      <c r="C56" s="135" t="s">
        <v>664</v>
      </c>
      <c r="D56" s="135" t="s">
        <v>226</v>
      </c>
      <c r="E56" s="154">
        <v>1979</v>
      </c>
      <c r="F56" s="113" t="s">
        <v>108</v>
      </c>
      <c r="G56" s="113" t="s">
        <v>34</v>
      </c>
      <c r="H56" s="17">
        <f t="shared" si="4"/>
        <v>22</v>
      </c>
      <c r="I56" s="18">
        <f t="shared" si="5"/>
        <v>0</v>
      </c>
      <c r="J56" s="13">
        <f t="shared" si="6"/>
        <v>0</v>
      </c>
      <c r="K56" s="40">
        <f t="shared" si="7"/>
        <v>22</v>
      </c>
      <c r="L56" s="116">
        <v>22</v>
      </c>
      <c r="M56" s="116"/>
      <c r="N56" s="131"/>
      <c r="O56" s="116"/>
      <c r="P56" s="116"/>
      <c r="Q56" s="116"/>
      <c r="R56" s="117"/>
      <c r="S56" s="118"/>
      <c r="T56" s="118"/>
    </row>
    <row r="57" spans="1:20" s="119" customFormat="1" ht="12.75">
      <c r="A57" s="113" t="s">
        <v>191</v>
      </c>
      <c r="B57" s="132" t="s">
        <v>668</v>
      </c>
      <c r="C57" s="118" t="s">
        <v>640</v>
      </c>
      <c r="D57" s="132" t="s">
        <v>647</v>
      </c>
      <c r="E57" s="156">
        <v>1990</v>
      </c>
      <c r="F57" s="113" t="s">
        <v>45</v>
      </c>
      <c r="G57" s="113" t="s">
        <v>36</v>
      </c>
      <c r="H57" s="17">
        <f t="shared" si="4"/>
        <v>0</v>
      </c>
      <c r="I57" s="18">
        <f t="shared" si="5"/>
        <v>19</v>
      </c>
      <c r="J57" s="13">
        <f t="shared" si="6"/>
        <v>0</v>
      </c>
      <c r="K57" s="40">
        <f t="shared" si="7"/>
        <v>19</v>
      </c>
      <c r="L57" s="120"/>
      <c r="M57" s="116">
        <v>19</v>
      </c>
      <c r="N57" s="131"/>
      <c r="O57" s="116"/>
      <c r="P57" s="116"/>
      <c r="Q57" s="116"/>
      <c r="R57" s="117"/>
      <c r="S57" s="118"/>
      <c r="T57" s="118"/>
    </row>
    <row r="58" spans="1:20" s="119" customFormat="1" ht="12.75">
      <c r="A58" s="113" t="s">
        <v>195</v>
      </c>
      <c r="B58" s="118" t="s">
        <v>669</v>
      </c>
      <c r="C58" s="123" t="s">
        <v>670</v>
      </c>
      <c r="D58" s="125" t="s">
        <v>671</v>
      </c>
      <c r="E58" s="120">
        <v>1977</v>
      </c>
      <c r="F58" s="157" t="s">
        <v>108</v>
      </c>
      <c r="G58" s="158" t="s">
        <v>35</v>
      </c>
      <c r="H58" s="159">
        <f t="shared" si="4"/>
        <v>19</v>
      </c>
      <c r="I58" s="160">
        <f t="shared" si="5"/>
        <v>0</v>
      </c>
      <c r="J58" s="161">
        <f t="shared" si="6"/>
        <v>0</v>
      </c>
      <c r="K58" s="162">
        <f t="shared" si="7"/>
        <v>19</v>
      </c>
      <c r="L58" s="127">
        <v>19</v>
      </c>
      <c r="M58" s="127"/>
      <c r="N58" s="128"/>
      <c r="O58" s="127"/>
      <c r="P58" s="127"/>
      <c r="Q58" s="127"/>
      <c r="R58" s="163"/>
      <c r="S58" s="125"/>
      <c r="T58" s="125"/>
    </row>
    <row r="59" spans="1:18" s="118" customFormat="1" ht="12.75">
      <c r="A59" s="113" t="s">
        <v>198</v>
      </c>
      <c r="B59" s="123" t="s">
        <v>666</v>
      </c>
      <c r="C59" s="118" t="s">
        <v>667</v>
      </c>
      <c r="D59" s="123" t="s">
        <v>566</v>
      </c>
      <c r="E59" s="124">
        <v>1995</v>
      </c>
      <c r="F59" s="131" t="s">
        <v>41</v>
      </c>
      <c r="G59" s="116" t="s">
        <v>118</v>
      </c>
      <c r="H59" s="159">
        <f t="shared" si="4"/>
        <v>19</v>
      </c>
      <c r="I59" s="160">
        <f t="shared" si="5"/>
        <v>0</v>
      </c>
      <c r="J59" s="161">
        <f t="shared" si="6"/>
        <v>0</v>
      </c>
      <c r="K59" s="162">
        <f t="shared" si="7"/>
        <v>19</v>
      </c>
      <c r="L59" s="116"/>
      <c r="M59" s="116"/>
      <c r="N59" s="116">
        <v>19</v>
      </c>
      <c r="O59" s="116"/>
      <c r="P59" s="116"/>
      <c r="Q59" s="116"/>
      <c r="R59" s="116"/>
    </row>
    <row r="60" spans="1:18" s="118" customFormat="1" ht="12.75">
      <c r="A60" s="113" t="s">
        <v>201</v>
      </c>
      <c r="B60" s="132" t="s">
        <v>676</v>
      </c>
      <c r="C60" s="118" t="s">
        <v>597</v>
      </c>
      <c r="D60" s="132" t="s">
        <v>677</v>
      </c>
      <c r="E60" s="133">
        <v>1991</v>
      </c>
      <c r="F60" s="131" t="s">
        <v>45</v>
      </c>
      <c r="G60" s="116" t="s">
        <v>37</v>
      </c>
      <c r="H60" s="159">
        <f t="shared" si="4"/>
        <v>0</v>
      </c>
      <c r="I60" s="160">
        <f t="shared" si="5"/>
        <v>16</v>
      </c>
      <c r="J60" s="161">
        <f t="shared" si="6"/>
        <v>0</v>
      </c>
      <c r="K60" s="162">
        <f t="shared" si="7"/>
        <v>16</v>
      </c>
      <c r="L60" s="120"/>
      <c r="M60" s="116">
        <v>16</v>
      </c>
      <c r="N60" s="116"/>
      <c r="O60" s="116"/>
      <c r="P60" s="116"/>
      <c r="Q60" s="116"/>
      <c r="R60" s="116"/>
    </row>
    <row r="61" spans="1:18" s="118" customFormat="1" ht="12.75">
      <c r="A61" s="113" t="s">
        <v>203</v>
      </c>
      <c r="B61" s="123" t="s">
        <v>674</v>
      </c>
      <c r="C61" s="118" t="s">
        <v>604</v>
      </c>
      <c r="D61" s="123" t="s">
        <v>248</v>
      </c>
      <c r="E61" s="124">
        <v>1997</v>
      </c>
      <c r="F61" s="131" t="s">
        <v>41</v>
      </c>
      <c r="G61" s="116" t="s">
        <v>120</v>
      </c>
      <c r="H61" s="159">
        <f t="shared" si="4"/>
        <v>16</v>
      </c>
      <c r="I61" s="160">
        <f t="shared" si="5"/>
        <v>0</v>
      </c>
      <c r="J61" s="161">
        <f t="shared" si="6"/>
        <v>0</v>
      </c>
      <c r="K61" s="162">
        <f t="shared" si="7"/>
        <v>16</v>
      </c>
      <c r="L61" s="116"/>
      <c r="M61" s="116"/>
      <c r="N61" s="116">
        <v>16</v>
      </c>
      <c r="O61" s="116"/>
      <c r="P61" s="116"/>
      <c r="Q61" s="116"/>
      <c r="R61" s="116"/>
    </row>
    <row r="62" spans="1:18" s="118" customFormat="1" ht="12.75">
      <c r="A62" s="113" t="s">
        <v>206</v>
      </c>
      <c r="B62" s="142" t="s">
        <v>678</v>
      </c>
      <c r="C62" s="142" t="s">
        <v>653</v>
      </c>
      <c r="D62" s="142" t="s">
        <v>679</v>
      </c>
      <c r="E62" s="120"/>
      <c r="F62" s="131"/>
      <c r="G62" s="116"/>
      <c r="H62" s="159">
        <f t="shared" si="4"/>
        <v>16</v>
      </c>
      <c r="I62" s="160">
        <f t="shared" si="5"/>
        <v>0</v>
      </c>
      <c r="J62" s="161">
        <f t="shared" si="6"/>
        <v>0</v>
      </c>
      <c r="K62" s="162">
        <f t="shared" si="7"/>
        <v>16</v>
      </c>
      <c r="L62" s="116"/>
      <c r="M62" s="116"/>
      <c r="N62" s="116"/>
      <c r="O62" s="116">
        <v>16</v>
      </c>
      <c r="P62" s="116"/>
      <c r="Q62" s="116"/>
      <c r="R62" s="116"/>
    </row>
    <row r="63" spans="1:18" s="118" customFormat="1" ht="12.75">
      <c r="A63" s="113" t="s">
        <v>209</v>
      </c>
      <c r="B63" s="118" t="s">
        <v>675</v>
      </c>
      <c r="C63" s="118" t="s">
        <v>653</v>
      </c>
      <c r="D63" s="164" t="s">
        <v>205</v>
      </c>
      <c r="E63" s="120">
        <v>1968</v>
      </c>
      <c r="F63" s="131" t="s">
        <v>82</v>
      </c>
      <c r="G63" s="129" t="s">
        <v>31</v>
      </c>
      <c r="H63" s="159">
        <f t="shared" si="4"/>
        <v>16</v>
      </c>
      <c r="I63" s="160">
        <f t="shared" si="5"/>
        <v>0</v>
      </c>
      <c r="J63" s="161">
        <f t="shared" si="6"/>
        <v>0</v>
      </c>
      <c r="K63" s="162">
        <f t="shared" si="7"/>
        <v>16</v>
      </c>
      <c r="L63" s="116">
        <v>16</v>
      </c>
      <c r="M63" s="116"/>
      <c r="N63" s="116"/>
      <c r="O63" s="116"/>
      <c r="P63" s="116"/>
      <c r="Q63" s="116"/>
      <c r="R63" s="116"/>
    </row>
    <row r="64" spans="1:18" s="118" customFormat="1" ht="12.75">
      <c r="A64" s="113" t="s">
        <v>213</v>
      </c>
      <c r="B64" s="132" t="s">
        <v>234</v>
      </c>
      <c r="C64" s="118" t="s">
        <v>640</v>
      </c>
      <c r="D64" s="132" t="s">
        <v>53</v>
      </c>
      <c r="E64" s="133">
        <v>1961</v>
      </c>
      <c r="F64" s="131" t="s">
        <v>182</v>
      </c>
      <c r="G64" s="116" t="s">
        <v>28</v>
      </c>
      <c r="H64" s="159">
        <f t="shared" si="4"/>
        <v>10</v>
      </c>
      <c r="I64" s="160">
        <f t="shared" si="5"/>
        <v>4</v>
      </c>
      <c r="J64" s="161">
        <f t="shared" si="6"/>
        <v>0</v>
      </c>
      <c r="K64" s="162">
        <f t="shared" si="7"/>
        <v>14</v>
      </c>
      <c r="L64" s="120"/>
      <c r="M64" s="116">
        <v>4</v>
      </c>
      <c r="N64" s="116"/>
      <c r="O64" s="116">
        <v>10</v>
      </c>
      <c r="P64" s="116"/>
      <c r="Q64" s="116"/>
      <c r="R64" s="116"/>
    </row>
    <row r="65" spans="1:18" s="118" customFormat="1" ht="12.75">
      <c r="A65" s="113" t="s">
        <v>217</v>
      </c>
      <c r="B65" s="132" t="s">
        <v>680</v>
      </c>
      <c r="C65" s="118" t="s">
        <v>620</v>
      </c>
      <c r="D65" s="132" t="s">
        <v>681</v>
      </c>
      <c r="E65" s="133">
        <v>1969</v>
      </c>
      <c r="F65" s="131" t="s">
        <v>82</v>
      </c>
      <c r="G65" s="129" t="s">
        <v>32</v>
      </c>
      <c r="H65" s="159">
        <f t="shared" si="4"/>
        <v>0</v>
      </c>
      <c r="I65" s="160">
        <f t="shared" si="5"/>
        <v>13</v>
      </c>
      <c r="J65" s="161">
        <f t="shared" si="6"/>
        <v>0</v>
      </c>
      <c r="K65" s="162">
        <f t="shared" si="7"/>
        <v>13</v>
      </c>
      <c r="L65" s="120"/>
      <c r="M65" s="116">
        <v>13</v>
      </c>
      <c r="N65" s="116"/>
      <c r="O65" s="116"/>
      <c r="P65" s="116"/>
      <c r="Q65" s="116"/>
      <c r="R65" s="116"/>
    </row>
    <row r="66" spans="1:18" s="118" customFormat="1" ht="12.75">
      <c r="A66" s="113" t="s">
        <v>220</v>
      </c>
      <c r="B66" s="142" t="s">
        <v>685</v>
      </c>
      <c r="C66" s="142" t="s">
        <v>627</v>
      </c>
      <c r="D66" s="142" t="s">
        <v>226</v>
      </c>
      <c r="E66" s="120"/>
      <c r="F66" s="131"/>
      <c r="G66" s="116"/>
      <c r="H66" s="159">
        <f t="shared" si="4"/>
        <v>13</v>
      </c>
      <c r="I66" s="160">
        <f t="shared" si="5"/>
        <v>0</v>
      </c>
      <c r="J66" s="161">
        <f t="shared" si="6"/>
        <v>0</v>
      </c>
      <c r="K66" s="162">
        <f t="shared" si="7"/>
        <v>13</v>
      </c>
      <c r="L66" s="116"/>
      <c r="M66" s="116"/>
      <c r="N66" s="116"/>
      <c r="O66" s="116">
        <v>13</v>
      </c>
      <c r="P66" s="116"/>
      <c r="Q66" s="116"/>
      <c r="R66" s="116"/>
    </row>
    <row r="67" spans="1:18" s="118" customFormat="1" ht="12.75">
      <c r="A67" s="113" t="s">
        <v>223</v>
      </c>
      <c r="B67" s="118" t="s">
        <v>682</v>
      </c>
      <c r="C67" s="165" t="s">
        <v>599</v>
      </c>
      <c r="D67" s="165" t="s">
        <v>661</v>
      </c>
      <c r="E67" s="136">
        <v>1965</v>
      </c>
      <c r="F67" s="116" t="s">
        <v>82</v>
      </c>
      <c r="G67" s="129" t="s">
        <v>33</v>
      </c>
      <c r="H67" s="159">
        <f t="shared" si="4"/>
        <v>13</v>
      </c>
      <c r="I67" s="160">
        <f t="shared" si="5"/>
        <v>0</v>
      </c>
      <c r="J67" s="161">
        <f t="shared" si="6"/>
        <v>0</v>
      </c>
      <c r="K67" s="162">
        <f t="shared" si="7"/>
        <v>13</v>
      </c>
      <c r="L67" s="116">
        <v>13</v>
      </c>
      <c r="M67" s="116"/>
      <c r="N67" s="116"/>
      <c r="O67" s="116"/>
      <c r="P67" s="116"/>
      <c r="Q67" s="116"/>
      <c r="R67" s="116"/>
    </row>
    <row r="68" spans="1:18" s="118" customFormat="1" ht="12.75">
      <c r="A68" s="113" t="s">
        <v>227</v>
      </c>
      <c r="B68" s="123" t="s">
        <v>683</v>
      </c>
      <c r="C68" s="118" t="s">
        <v>616</v>
      </c>
      <c r="D68" s="123" t="s">
        <v>684</v>
      </c>
      <c r="E68" s="124">
        <v>1977</v>
      </c>
      <c r="F68" s="116" t="s">
        <v>108</v>
      </c>
      <c r="G68" s="116" t="s">
        <v>36</v>
      </c>
      <c r="H68" s="159">
        <f t="shared" si="4"/>
        <v>13</v>
      </c>
      <c r="I68" s="160">
        <f t="shared" si="5"/>
        <v>0</v>
      </c>
      <c r="J68" s="161">
        <f t="shared" si="6"/>
        <v>0</v>
      </c>
      <c r="K68" s="162">
        <f t="shared" si="7"/>
        <v>13</v>
      </c>
      <c r="L68" s="116"/>
      <c r="M68" s="116"/>
      <c r="N68" s="116">
        <v>13</v>
      </c>
      <c r="O68" s="116"/>
      <c r="P68" s="116"/>
      <c r="Q68" s="116"/>
      <c r="R68" s="116"/>
    </row>
    <row r="69" spans="1:18" s="118" customFormat="1" ht="12.75">
      <c r="A69" s="113" t="s">
        <v>229</v>
      </c>
      <c r="B69" s="118" t="s">
        <v>740</v>
      </c>
      <c r="C69" s="118" t="s">
        <v>749</v>
      </c>
      <c r="D69" s="118" t="s">
        <v>315</v>
      </c>
      <c r="E69" s="120">
        <v>1962</v>
      </c>
      <c r="F69" s="116" t="s">
        <v>182</v>
      </c>
      <c r="G69" s="222" t="s">
        <v>29</v>
      </c>
      <c r="H69" s="159">
        <f t="shared" si="4"/>
        <v>13</v>
      </c>
      <c r="I69" s="160">
        <f t="shared" si="5"/>
        <v>0</v>
      </c>
      <c r="J69" s="161">
        <f t="shared" si="6"/>
        <v>0</v>
      </c>
      <c r="K69" s="162">
        <f t="shared" si="7"/>
        <v>13</v>
      </c>
      <c r="L69" s="116"/>
      <c r="M69" s="116"/>
      <c r="N69" s="116"/>
      <c r="O69" s="116"/>
      <c r="P69" s="116"/>
      <c r="Q69" s="116">
        <v>13</v>
      </c>
      <c r="R69" s="116"/>
    </row>
    <row r="70" spans="1:18" s="118" customFormat="1" ht="12.75">
      <c r="A70" s="113" t="s">
        <v>233</v>
      </c>
      <c r="B70" s="132" t="s">
        <v>688</v>
      </c>
      <c r="C70" s="118" t="s">
        <v>595</v>
      </c>
      <c r="D70" s="132" t="s">
        <v>472</v>
      </c>
      <c r="E70" s="133">
        <v>1973</v>
      </c>
      <c r="F70" s="116" t="s">
        <v>82</v>
      </c>
      <c r="G70" s="129" t="s">
        <v>34</v>
      </c>
      <c r="H70" s="159">
        <f aca="true" t="shared" si="8" ref="H70:H84">L70+N70+O70+Q70+S70</f>
        <v>0</v>
      </c>
      <c r="I70" s="160">
        <f aca="true" t="shared" si="9" ref="I70:I84">M70+P70+T70</f>
        <v>10</v>
      </c>
      <c r="J70" s="161">
        <f aca="true" t="shared" si="10" ref="J70:J84">R70</f>
        <v>0</v>
      </c>
      <c r="K70" s="162">
        <f aca="true" t="shared" si="11" ref="K70:K84">SUM(L70:T70)</f>
        <v>10</v>
      </c>
      <c r="L70" s="120"/>
      <c r="M70" s="116">
        <v>10</v>
      </c>
      <c r="N70" s="116"/>
      <c r="O70" s="116"/>
      <c r="P70" s="116"/>
      <c r="Q70" s="116"/>
      <c r="R70" s="116"/>
    </row>
    <row r="71" spans="1:18" s="118" customFormat="1" ht="12.75">
      <c r="A71" s="113" t="s">
        <v>236</v>
      </c>
      <c r="B71" s="165" t="s">
        <v>689</v>
      </c>
      <c r="C71" s="165" t="s">
        <v>653</v>
      </c>
      <c r="D71" s="165" t="s">
        <v>475</v>
      </c>
      <c r="E71" s="136">
        <v>1977</v>
      </c>
      <c r="F71" s="116" t="s">
        <v>108</v>
      </c>
      <c r="G71" s="116" t="s">
        <v>37</v>
      </c>
      <c r="H71" s="159">
        <f t="shared" si="8"/>
        <v>10</v>
      </c>
      <c r="I71" s="160">
        <f t="shared" si="9"/>
        <v>0</v>
      </c>
      <c r="J71" s="161">
        <f t="shared" si="10"/>
        <v>0</v>
      </c>
      <c r="K71" s="162">
        <f t="shared" si="11"/>
        <v>10</v>
      </c>
      <c r="L71" s="116">
        <v>10</v>
      </c>
      <c r="M71" s="116"/>
      <c r="N71" s="116"/>
      <c r="O71" s="116"/>
      <c r="P71" s="116"/>
      <c r="Q71" s="116"/>
      <c r="R71" s="116"/>
    </row>
    <row r="72" spans="1:18" s="118" customFormat="1" ht="12.75">
      <c r="A72" s="113" t="s">
        <v>239</v>
      </c>
      <c r="B72" s="123" t="s">
        <v>686</v>
      </c>
      <c r="C72" s="118" t="s">
        <v>611</v>
      </c>
      <c r="D72" s="123" t="s">
        <v>687</v>
      </c>
      <c r="E72" s="124">
        <v>1995</v>
      </c>
      <c r="F72" s="116" t="s">
        <v>41</v>
      </c>
      <c r="G72" s="116" t="s">
        <v>124</v>
      </c>
      <c r="H72" s="159">
        <f t="shared" si="8"/>
        <v>10</v>
      </c>
      <c r="I72" s="160">
        <f t="shared" si="9"/>
        <v>0</v>
      </c>
      <c r="J72" s="161">
        <f t="shared" si="10"/>
        <v>0</v>
      </c>
      <c r="K72" s="162">
        <f t="shared" si="11"/>
        <v>10</v>
      </c>
      <c r="L72" s="116"/>
      <c r="M72" s="116"/>
      <c r="N72" s="116">
        <v>10</v>
      </c>
      <c r="O72" s="116"/>
      <c r="P72" s="116"/>
      <c r="Q72" s="116"/>
      <c r="R72" s="116"/>
    </row>
    <row r="73" spans="1:18" s="118" customFormat="1" ht="12.75">
      <c r="A73" s="113" t="s">
        <v>242</v>
      </c>
      <c r="B73" s="132" t="s">
        <v>550</v>
      </c>
      <c r="C73" s="118" t="s">
        <v>653</v>
      </c>
      <c r="D73" s="132" t="s">
        <v>226</v>
      </c>
      <c r="E73" s="133">
        <v>1976</v>
      </c>
      <c r="F73" s="116" t="s">
        <v>108</v>
      </c>
      <c r="G73" s="116" t="s">
        <v>67</v>
      </c>
      <c r="H73" s="159">
        <f t="shared" si="8"/>
        <v>0</v>
      </c>
      <c r="I73" s="160">
        <f t="shared" si="9"/>
        <v>7</v>
      </c>
      <c r="J73" s="161">
        <f t="shared" si="10"/>
        <v>0</v>
      </c>
      <c r="K73" s="162">
        <f t="shared" si="11"/>
        <v>7</v>
      </c>
      <c r="L73" s="120"/>
      <c r="M73" s="116">
        <v>7</v>
      </c>
      <c r="N73" s="116"/>
      <c r="O73" s="116"/>
      <c r="P73" s="116"/>
      <c r="Q73" s="116"/>
      <c r="R73" s="116"/>
    </row>
    <row r="74" spans="1:18" s="118" customFormat="1" ht="12.75">
      <c r="A74" s="113" t="s">
        <v>245</v>
      </c>
      <c r="B74" s="123" t="s">
        <v>690</v>
      </c>
      <c r="C74" s="118" t="s">
        <v>691</v>
      </c>
      <c r="D74" s="123" t="s">
        <v>265</v>
      </c>
      <c r="E74" s="124">
        <v>1973</v>
      </c>
      <c r="F74" s="116" t="s">
        <v>82</v>
      </c>
      <c r="G74" s="129" t="s">
        <v>35</v>
      </c>
      <c r="H74" s="159">
        <f t="shared" si="8"/>
        <v>7</v>
      </c>
      <c r="I74" s="160">
        <f t="shared" si="9"/>
        <v>0</v>
      </c>
      <c r="J74" s="161">
        <f t="shared" si="10"/>
        <v>0</v>
      </c>
      <c r="K74" s="162">
        <f t="shared" si="11"/>
        <v>7</v>
      </c>
      <c r="L74" s="116"/>
      <c r="M74" s="116"/>
      <c r="N74" s="116">
        <v>7</v>
      </c>
      <c r="O74" s="116"/>
      <c r="P74" s="116"/>
      <c r="Q74" s="116"/>
      <c r="R74" s="116"/>
    </row>
    <row r="75" spans="1:18" s="118" customFormat="1" ht="12.75">
      <c r="A75" s="113" t="s">
        <v>249</v>
      </c>
      <c r="B75" s="142" t="s">
        <v>694</v>
      </c>
      <c r="C75" s="142" t="s">
        <v>695</v>
      </c>
      <c r="D75" s="142" t="s">
        <v>135</v>
      </c>
      <c r="E75" s="120"/>
      <c r="F75" s="116"/>
      <c r="G75" s="116"/>
      <c r="H75" s="159">
        <f t="shared" si="8"/>
        <v>7</v>
      </c>
      <c r="I75" s="160">
        <f t="shared" si="9"/>
        <v>0</v>
      </c>
      <c r="J75" s="161">
        <f t="shared" si="10"/>
        <v>0</v>
      </c>
      <c r="K75" s="162">
        <f t="shared" si="11"/>
        <v>7</v>
      </c>
      <c r="L75" s="116"/>
      <c r="M75" s="116"/>
      <c r="N75" s="116"/>
      <c r="O75" s="116">
        <v>7</v>
      </c>
      <c r="P75" s="116"/>
      <c r="Q75" s="116"/>
      <c r="R75" s="116"/>
    </row>
    <row r="76" spans="1:18" s="118" customFormat="1" ht="12.75">
      <c r="A76" s="113" t="s">
        <v>251</v>
      </c>
      <c r="B76" s="118" t="s">
        <v>692</v>
      </c>
      <c r="C76" s="118" t="s">
        <v>607</v>
      </c>
      <c r="D76" s="118" t="s">
        <v>693</v>
      </c>
      <c r="E76" s="136">
        <v>1978</v>
      </c>
      <c r="F76" s="116" t="s">
        <v>108</v>
      </c>
      <c r="G76" s="116" t="s">
        <v>70</v>
      </c>
      <c r="H76" s="159">
        <f t="shared" si="8"/>
        <v>7</v>
      </c>
      <c r="I76" s="160">
        <f t="shared" si="9"/>
        <v>0</v>
      </c>
      <c r="J76" s="161">
        <f t="shared" si="10"/>
        <v>0</v>
      </c>
      <c r="K76" s="162">
        <f t="shared" si="11"/>
        <v>7</v>
      </c>
      <c r="L76" s="116">
        <v>7</v>
      </c>
      <c r="M76" s="116"/>
      <c r="N76" s="116"/>
      <c r="O76" s="116"/>
      <c r="P76" s="116"/>
      <c r="Q76" s="116"/>
      <c r="R76" s="116"/>
    </row>
    <row r="77" spans="1:18" s="118" customFormat="1" ht="12.75">
      <c r="A77" s="113" t="s">
        <v>253</v>
      </c>
      <c r="B77" s="118" t="s">
        <v>696</v>
      </c>
      <c r="C77" s="165" t="s">
        <v>697</v>
      </c>
      <c r="D77" s="165" t="s">
        <v>698</v>
      </c>
      <c r="E77" s="136">
        <v>1970</v>
      </c>
      <c r="F77" s="116" t="s">
        <v>82</v>
      </c>
      <c r="G77" s="129" t="s">
        <v>36</v>
      </c>
      <c r="H77" s="159">
        <f t="shared" si="8"/>
        <v>4</v>
      </c>
      <c r="I77" s="160">
        <f t="shared" si="9"/>
        <v>0</v>
      </c>
      <c r="J77" s="161">
        <f t="shared" si="10"/>
        <v>0</v>
      </c>
      <c r="K77" s="162">
        <f t="shared" si="11"/>
        <v>4</v>
      </c>
      <c r="L77" s="116">
        <v>4</v>
      </c>
      <c r="M77" s="116"/>
      <c r="N77" s="116"/>
      <c r="O77" s="116"/>
      <c r="P77" s="116"/>
      <c r="Q77" s="116"/>
      <c r="R77" s="116"/>
    </row>
    <row r="78" spans="1:18" s="118" customFormat="1" ht="12.75">
      <c r="A78" s="113" t="s">
        <v>256</v>
      </c>
      <c r="B78" s="142" t="s">
        <v>685</v>
      </c>
      <c r="C78" s="142" t="s">
        <v>607</v>
      </c>
      <c r="D78" s="142" t="s">
        <v>226</v>
      </c>
      <c r="E78" s="120">
        <v>1982</v>
      </c>
      <c r="F78" s="116" t="s">
        <v>108</v>
      </c>
      <c r="G78" s="116" t="s">
        <v>73</v>
      </c>
      <c r="H78" s="159">
        <f t="shared" si="8"/>
        <v>4</v>
      </c>
      <c r="I78" s="160">
        <f t="shared" si="9"/>
        <v>0</v>
      </c>
      <c r="J78" s="161">
        <f t="shared" si="10"/>
        <v>0</v>
      </c>
      <c r="K78" s="162">
        <f t="shared" si="11"/>
        <v>4</v>
      </c>
      <c r="L78" s="116"/>
      <c r="M78" s="116"/>
      <c r="N78" s="116"/>
      <c r="O78" s="116">
        <v>4</v>
      </c>
      <c r="P78" s="116"/>
      <c r="Q78" s="116"/>
      <c r="R78" s="116"/>
    </row>
    <row r="79" spans="1:18" s="118" customFormat="1" ht="12.75">
      <c r="A79" s="113" t="s">
        <v>258</v>
      </c>
      <c r="B79" s="123" t="s">
        <v>699</v>
      </c>
      <c r="C79" s="118" t="s">
        <v>700</v>
      </c>
      <c r="D79" s="123" t="s">
        <v>190</v>
      </c>
      <c r="E79" s="124">
        <v>1966</v>
      </c>
      <c r="F79" s="116" t="s">
        <v>82</v>
      </c>
      <c r="G79" s="129" t="s">
        <v>37</v>
      </c>
      <c r="H79" s="159">
        <f t="shared" si="8"/>
        <v>4</v>
      </c>
      <c r="I79" s="160">
        <f t="shared" si="9"/>
        <v>0</v>
      </c>
      <c r="J79" s="161">
        <f t="shared" si="10"/>
        <v>0</v>
      </c>
      <c r="K79" s="162">
        <f t="shared" si="11"/>
        <v>4</v>
      </c>
      <c r="L79" s="116"/>
      <c r="M79" s="116"/>
      <c r="N79" s="116">
        <v>4</v>
      </c>
      <c r="O79" s="116"/>
      <c r="P79" s="116"/>
      <c r="Q79" s="116"/>
      <c r="R79" s="116"/>
    </row>
    <row r="80" spans="1:18" s="118" customFormat="1" ht="12.75">
      <c r="A80" s="113" t="s">
        <v>262</v>
      </c>
      <c r="B80" s="115" t="s">
        <v>705</v>
      </c>
      <c r="C80" s="115" t="s">
        <v>606</v>
      </c>
      <c r="D80" s="115" t="s">
        <v>226</v>
      </c>
      <c r="E80" s="120"/>
      <c r="F80" s="116"/>
      <c r="G80" s="116"/>
      <c r="H80" s="159">
        <f t="shared" si="8"/>
        <v>1</v>
      </c>
      <c r="I80" s="160">
        <f t="shared" si="9"/>
        <v>0</v>
      </c>
      <c r="J80" s="161">
        <f t="shared" si="10"/>
        <v>0</v>
      </c>
      <c r="K80" s="162">
        <f t="shared" si="11"/>
        <v>1</v>
      </c>
      <c r="L80" s="116"/>
      <c r="M80" s="116"/>
      <c r="N80" s="116"/>
      <c r="O80" s="116">
        <v>1</v>
      </c>
      <c r="P80" s="116"/>
      <c r="Q80" s="116"/>
      <c r="R80" s="116"/>
    </row>
    <row r="81" spans="1:18" s="118" customFormat="1" ht="12.75">
      <c r="A81" s="113" t="s">
        <v>266</v>
      </c>
      <c r="B81" s="132" t="s">
        <v>701</v>
      </c>
      <c r="C81" s="118" t="s">
        <v>599</v>
      </c>
      <c r="D81" s="132" t="s">
        <v>702</v>
      </c>
      <c r="E81" s="133">
        <v>1982</v>
      </c>
      <c r="F81" s="116" t="s">
        <v>108</v>
      </c>
      <c r="G81" s="122" t="s">
        <v>76</v>
      </c>
      <c r="H81" s="159">
        <f t="shared" si="8"/>
        <v>0</v>
      </c>
      <c r="I81" s="160">
        <f t="shared" si="9"/>
        <v>1</v>
      </c>
      <c r="J81" s="161">
        <f t="shared" si="10"/>
        <v>0</v>
      </c>
      <c r="K81" s="162">
        <f t="shared" si="11"/>
        <v>1</v>
      </c>
      <c r="L81" s="120"/>
      <c r="M81" s="116">
        <v>1</v>
      </c>
      <c r="N81" s="116"/>
      <c r="O81" s="116"/>
      <c r="P81" s="116"/>
      <c r="Q81" s="116"/>
      <c r="R81" s="116"/>
    </row>
    <row r="82" spans="1:18" s="118" customFormat="1" ht="12.75">
      <c r="A82" s="113" t="s">
        <v>269</v>
      </c>
      <c r="B82" s="123" t="s">
        <v>703</v>
      </c>
      <c r="C82" s="118" t="s">
        <v>602</v>
      </c>
      <c r="D82" s="123" t="s">
        <v>190</v>
      </c>
      <c r="E82" s="124">
        <v>1982</v>
      </c>
      <c r="F82" s="116" t="s">
        <v>108</v>
      </c>
      <c r="G82" s="127" t="s">
        <v>78</v>
      </c>
      <c r="H82" s="159">
        <f t="shared" si="8"/>
        <v>1</v>
      </c>
      <c r="I82" s="160">
        <f t="shared" si="9"/>
        <v>0</v>
      </c>
      <c r="J82" s="161">
        <f t="shared" si="10"/>
        <v>0</v>
      </c>
      <c r="K82" s="162">
        <f t="shared" si="11"/>
        <v>1</v>
      </c>
      <c r="L82" s="116"/>
      <c r="M82" s="116"/>
      <c r="N82" s="116">
        <v>1</v>
      </c>
      <c r="O82" s="116"/>
      <c r="P82" s="116"/>
      <c r="Q82" s="116"/>
      <c r="R82" s="116"/>
    </row>
    <row r="83" spans="1:18" s="118" customFormat="1" ht="12.75">
      <c r="A83" s="113" t="s">
        <v>272</v>
      </c>
      <c r="B83" s="134" t="s">
        <v>704</v>
      </c>
      <c r="C83" s="134" t="s">
        <v>606</v>
      </c>
      <c r="D83" s="134" t="s">
        <v>661</v>
      </c>
      <c r="E83" s="136">
        <v>1961</v>
      </c>
      <c r="F83" s="117" t="s">
        <v>182</v>
      </c>
      <c r="G83" s="222" t="s">
        <v>30</v>
      </c>
      <c r="H83" s="17">
        <f t="shared" si="8"/>
        <v>1</v>
      </c>
      <c r="I83" s="18">
        <f t="shared" si="9"/>
        <v>0</v>
      </c>
      <c r="J83" s="13">
        <f t="shared" si="10"/>
        <v>0</v>
      </c>
      <c r="K83" s="98">
        <f t="shared" si="11"/>
        <v>1</v>
      </c>
      <c r="L83" s="188">
        <v>1</v>
      </c>
      <c r="M83" s="116"/>
      <c r="N83" s="116"/>
      <c r="O83" s="116"/>
      <c r="P83" s="116"/>
      <c r="Q83" s="116"/>
      <c r="R83" s="116"/>
    </row>
    <row r="84" spans="1:20" s="119" customFormat="1" ht="12.75">
      <c r="A84" s="113" t="s">
        <v>275</v>
      </c>
      <c r="B84" s="186" t="s">
        <v>477</v>
      </c>
      <c r="C84" s="115" t="s">
        <v>667</v>
      </c>
      <c r="D84" s="187" t="s">
        <v>750</v>
      </c>
      <c r="E84" s="151">
        <v>1955</v>
      </c>
      <c r="F84" s="166" t="s">
        <v>182</v>
      </c>
      <c r="G84" s="222" t="s">
        <v>31</v>
      </c>
      <c r="H84" s="17">
        <f t="shared" si="8"/>
        <v>1</v>
      </c>
      <c r="I84" s="18">
        <f t="shared" si="9"/>
        <v>0</v>
      </c>
      <c r="J84" s="13">
        <f t="shared" si="10"/>
        <v>0</v>
      </c>
      <c r="K84" s="98">
        <f t="shared" si="11"/>
        <v>1</v>
      </c>
      <c r="L84" s="131"/>
      <c r="M84" s="116"/>
      <c r="N84" s="131"/>
      <c r="O84" s="131"/>
      <c r="P84" s="116"/>
      <c r="Q84" s="116">
        <v>1</v>
      </c>
      <c r="R84" s="117"/>
      <c r="S84" s="118"/>
      <c r="T84" s="118"/>
    </row>
    <row r="85" spans="1:20" s="172" customFormat="1" ht="18" customHeight="1">
      <c r="A85" s="167" t="s">
        <v>591</v>
      </c>
      <c r="B85" s="52"/>
      <c r="C85" s="52"/>
      <c r="D85" s="52"/>
      <c r="E85" s="120"/>
      <c r="F85" s="15"/>
      <c r="G85" s="168"/>
      <c r="H85" s="168"/>
      <c r="I85" s="168"/>
      <c r="J85" s="168"/>
      <c r="K85" s="169">
        <f>SUM(L85:R85)</f>
        <v>4557</v>
      </c>
      <c r="L85" s="170">
        <f aca="true" t="shared" si="12" ref="L85:R85">SUM(L6:L84)</f>
        <v>732</v>
      </c>
      <c r="M85" s="170">
        <f t="shared" si="12"/>
        <v>179</v>
      </c>
      <c r="N85" s="170">
        <f t="shared" si="12"/>
        <v>352</v>
      </c>
      <c r="O85" s="170">
        <f t="shared" si="12"/>
        <v>732</v>
      </c>
      <c r="P85" s="170">
        <f t="shared" si="12"/>
        <v>2527</v>
      </c>
      <c r="Q85" s="170">
        <f t="shared" si="12"/>
        <v>35</v>
      </c>
      <c r="R85" s="170">
        <f t="shared" si="12"/>
        <v>0</v>
      </c>
      <c r="S85" s="171"/>
      <c r="T85" s="171"/>
    </row>
    <row r="86" spans="1:18" ht="12.75">
      <c r="A86" s="53"/>
      <c r="B86" s="240"/>
      <c r="C86" s="240"/>
      <c r="D86" s="240"/>
      <c r="E86" s="173"/>
      <c r="F86" s="100"/>
      <c r="G86" s="100"/>
      <c r="H86" s="101"/>
      <c r="I86" s="100"/>
      <c r="J86" s="100"/>
      <c r="K86" s="102"/>
      <c r="L86" s="101"/>
      <c r="M86" s="100"/>
      <c r="N86" s="100"/>
      <c r="O86" s="100"/>
      <c r="P86" s="100"/>
      <c r="Q86" s="100"/>
      <c r="R86" s="100"/>
    </row>
    <row r="87" spans="1:18" ht="12.75">
      <c r="A87" s="53"/>
      <c r="B87" s="174"/>
      <c r="C87" s="103"/>
      <c r="D87" s="103"/>
      <c r="E87" s="173"/>
      <c r="F87" s="100"/>
      <c r="G87" s="100"/>
      <c r="H87" s="101"/>
      <c r="I87" s="100"/>
      <c r="J87" s="100"/>
      <c r="K87" s="104">
        <f>SUM(L85:T85)</f>
        <v>4557</v>
      </c>
      <c r="L87" s="101"/>
      <c r="M87" s="100"/>
      <c r="N87" s="100"/>
      <c r="O87" s="100"/>
      <c r="P87" s="100"/>
      <c r="Q87" s="100"/>
      <c r="R87" s="100"/>
    </row>
    <row r="88" spans="1:18" ht="12.75">
      <c r="A88" s="53"/>
      <c r="B88" s="174"/>
      <c r="C88" s="103"/>
      <c r="D88" s="103"/>
      <c r="E88" s="173"/>
      <c r="F88" s="100"/>
      <c r="G88" s="100"/>
      <c r="H88" s="101"/>
      <c r="I88" s="100"/>
      <c r="J88" s="100"/>
      <c r="K88" s="104"/>
      <c r="L88" s="101"/>
      <c r="M88" s="100"/>
      <c r="N88" s="100"/>
      <c r="O88" s="100"/>
      <c r="P88" s="100"/>
      <c r="Q88" s="100"/>
      <c r="R88" s="100"/>
    </row>
    <row r="89" spans="1:18" ht="12.75">
      <c r="A89" s="53"/>
      <c r="B89" s="174"/>
      <c r="C89" s="103"/>
      <c r="D89" s="103"/>
      <c r="E89" s="173"/>
      <c r="F89" s="100"/>
      <c r="G89" s="100"/>
      <c r="H89" s="101"/>
      <c r="I89" s="100"/>
      <c r="J89" s="100"/>
      <c r="K89" s="104"/>
      <c r="L89" s="101"/>
      <c r="M89" s="100"/>
      <c r="N89" s="100"/>
      <c r="O89" s="100"/>
      <c r="P89" s="100"/>
      <c r="Q89" s="100"/>
      <c r="R89" s="100"/>
    </row>
    <row r="90" spans="1:18" ht="12.75">
      <c r="A90" s="53"/>
      <c r="B90" s="174"/>
      <c r="C90" s="103"/>
      <c r="D90" s="103"/>
      <c r="E90" s="173"/>
      <c r="F90" s="100"/>
      <c r="G90" s="100"/>
      <c r="H90" s="101"/>
      <c r="I90" s="100"/>
      <c r="J90" s="100"/>
      <c r="K90" s="104"/>
      <c r="L90" s="101"/>
      <c r="M90" s="100"/>
      <c r="N90" s="100"/>
      <c r="O90" s="100"/>
      <c r="P90" s="100"/>
      <c r="Q90" s="100"/>
      <c r="R90" s="100"/>
    </row>
    <row r="91" spans="1:18" ht="12.75">
      <c r="A91" s="53"/>
      <c r="B91" s="174"/>
      <c r="C91" s="103"/>
      <c r="D91" s="103"/>
      <c r="E91" s="173"/>
      <c r="F91" s="100"/>
      <c r="G91" s="100"/>
      <c r="H91" s="101"/>
      <c r="I91" s="100"/>
      <c r="J91" s="100"/>
      <c r="K91" s="104"/>
      <c r="L91" s="101"/>
      <c r="M91" s="100"/>
      <c r="N91" s="100"/>
      <c r="O91" s="100"/>
      <c r="P91" s="100"/>
      <c r="Q91" s="100"/>
      <c r="R91" s="100"/>
    </row>
    <row r="92" spans="1:18" ht="12.75">
      <c r="A92" s="53"/>
      <c r="B92" s="174"/>
      <c r="C92" s="103"/>
      <c r="D92" s="103"/>
      <c r="E92" s="173"/>
      <c r="F92" s="100"/>
      <c r="G92" s="100"/>
      <c r="H92" s="101"/>
      <c r="I92" s="100"/>
      <c r="J92" s="100"/>
      <c r="K92" s="104"/>
      <c r="L92" s="101"/>
      <c r="M92" s="100"/>
      <c r="N92" s="100"/>
      <c r="O92" s="100"/>
      <c r="P92" s="100"/>
      <c r="Q92" s="100"/>
      <c r="R92" s="100"/>
    </row>
    <row r="93" spans="1:18" ht="12.75">
      <c r="A93" s="53"/>
      <c r="B93" s="174"/>
      <c r="C93" s="103"/>
      <c r="D93" s="103"/>
      <c r="E93" s="173"/>
      <c r="F93" s="100"/>
      <c r="G93" s="100"/>
      <c r="H93" s="101"/>
      <c r="I93" s="100"/>
      <c r="J93" s="100"/>
      <c r="K93" s="104"/>
      <c r="L93" s="101"/>
      <c r="M93" s="100"/>
      <c r="N93" s="100"/>
      <c r="O93" s="100"/>
      <c r="P93" s="100"/>
      <c r="Q93" s="100"/>
      <c r="R93" s="100"/>
    </row>
    <row r="94" spans="1:18" ht="12.75">
      <c r="A94" s="53"/>
      <c r="B94" s="174"/>
      <c r="C94" s="103"/>
      <c r="D94" s="103"/>
      <c r="E94" s="173"/>
      <c r="F94" s="100"/>
      <c r="G94" s="100"/>
      <c r="H94" s="101"/>
      <c r="I94" s="100"/>
      <c r="J94" s="100"/>
      <c r="K94" s="104"/>
      <c r="L94" s="101"/>
      <c r="M94" s="100"/>
      <c r="N94" s="100"/>
      <c r="O94" s="100"/>
      <c r="P94" s="100"/>
      <c r="Q94" s="100"/>
      <c r="R94" s="100"/>
    </row>
    <row r="95" spans="1:18" ht="12.75">
      <c r="A95" s="53"/>
      <c r="B95" s="174"/>
      <c r="C95" s="103"/>
      <c r="D95" s="103"/>
      <c r="E95" s="173"/>
      <c r="F95" s="100"/>
      <c r="G95" s="100"/>
      <c r="H95" s="101"/>
      <c r="I95" s="100"/>
      <c r="J95" s="100"/>
      <c r="K95" s="104"/>
      <c r="L95" s="101"/>
      <c r="M95" s="100"/>
      <c r="N95" s="100"/>
      <c r="O95" s="100"/>
      <c r="P95" s="100"/>
      <c r="Q95" s="100"/>
      <c r="R95" s="100"/>
    </row>
    <row r="96" spans="1:18" ht="12.75">
      <c r="A96" s="53"/>
      <c r="B96" s="174"/>
      <c r="C96" s="103"/>
      <c r="D96" s="103"/>
      <c r="E96" s="173"/>
      <c r="F96" s="100"/>
      <c r="G96" s="100"/>
      <c r="H96" s="101"/>
      <c r="I96" s="100"/>
      <c r="J96" s="100"/>
      <c r="K96" s="104"/>
      <c r="L96" s="101"/>
      <c r="M96" s="100"/>
      <c r="N96" s="100"/>
      <c r="O96" s="100"/>
      <c r="P96" s="100"/>
      <c r="Q96" s="100"/>
      <c r="R96" s="100"/>
    </row>
    <row r="97" spans="1:18" ht="12.75">
      <c r="A97" s="53"/>
      <c r="B97" s="174"/>
      <c r="C97" s="103"/>
      <c r="D97" s="103"/>
      <c r="E97" s="173"/>
      <c r="F97" s="100"/>
      <c r="G97" s="100"/>
      <c r="H97" s="101"/>
      <c r="I97" s="100"/>
      <c r="J97" s="100"/>
      <c r="K97" s="104"/>
      <c r="L97" s="101"/>
      <c r="M97" s="100"/>
      <c r="N97" s="100"/>
      <c r="O97" s="100"/>
      <c r="P97" s="100"/>
      <c r="Q97" s="100"/>
      <c r="R97" s="100"/>
    </row>
    <row r="98" spans="1:18" ht="12.75">
      <c r="A98" s="53"/>
      <c r="B98" s="174"/>
      <c r="C98" s="103"/>
      <c r="D98" s="103"/>
      <c r="E98" s="173"/>
      <c r="F98" s="100"/>
      <c r="G98" s="100"/>
      <c r="H98" s="101"/>
      <c r="I98" s="100"/>
      <c r="J98" s="100"/>
      <c r="K98" s="104"/>
      <c r="L98" s="101"/>
      <c r="M98" s="100"/>
      <c r="N98" s="100"/>
      <c r="O98" s="100"/>
      <c r="P98" s="100"/>
      <c r="Q98" s="100"/>
      <c r="R98" s="100"/>
    </row>
    <row r="99" spans="1:18" ht="12.75">
      <c r="A99" s="53"/>
      <c r="B99" s="174"/>
      <c r="C99" s="103"/>
      <c r="D99" s="103"/>
      <c r="E99" s="173"/>
      <c r="F99" s="100"/>
      <c r="G99" s="100"/>
      <c r="H99" s="101"/>
      <c r="I99" s="100"/>
      <c r="J99" s="100"/>
      <c r="K99" s="104"/>
      <c r="L99" s="101"/>
      <c r="M99" s="100"/>
      <c r="N99" s="100"/>
      <c r="O99" s="100"/>
      <c r="P99" s="100"/>
      <c r="Q99" s="100"/>
      <c r="R99" s="100"/>
    </row>
    <row r="100" spans="1:18" ht="12.75">
      <c r="A100" s="53"/>
      <c r="B100" s="174"/>
      <c r="C100" s="103"/>
      <c r="D100" s="103"/>
      <c r="E100" s="173"/>
      <c r="F100" s="100"/>
      <c r="G100" s="100"/>
      <c r="H100" s="101"/>
      <c r="I100" s="100"/>
      <c r="J100" s="100"/>
      <c r="K100" s="104"/>
      <c r="L100" s="101"/>
      <c r="M100" s="100"/>
      <c r="N100" s="100"/>
      <c r="O100" s="100"/>
      <c r="P100" s="100"/>
      <c r="Q100" s="100"/>
      <c r="R100" s="100"/>
    </row>
    <row r="101" spans="1:18" ht="12.75">
      <c r="A101" s="53"/>
      <c r="B101" s="174"/>
      <c r="C101" s="103"/>
      <c r="D101" s="103"/>
      <c r="E101" s="173"/>
      <c r="F101" s="100"/>
      <c r="G101" s="100"/>
      <c r="H101" s="101"/>
      <c r="I101" s="100"/>
      <c r="J101" s="100"/>
      <c r="K101" s="104"/>
      <c r="L101" s="101"/>
      <c r="M101" s="100"/>
      <c r="N101" s="100"/>
      <c r="O101" s="100"/>
      <c r="P101" s="100"/>
      <c r="Q101" s="100"/>
      <c r="R101" s="100"/>
    </row>
    <row r="102" spans="1:18" ht="12.75">
      <c r="A102" s="53"/>
      <c r="B102" s="174"/>
      <c r="C102" s="103"/>
      <c r="D102" s="103"/>
      <c r="E102" s="173"/>
      <c r="F102" s="100"/>
      <c r="G102" s="100"/>
      <c r="H102" s="101"/>
      <c r="I102" s="100"/>
      <c r="J102" s="100"/>
      <c r="K102" s="104"/>
      <c r="L102" s="101"/>
      <c r="M102" s="100"/>
      <c r="N102" s="100"/>
      <c r="O102" s="100"/>
      <c r="P102" s="100"/>
      <c r="Q102" s="100"/>
      <c r="R102" s="100"/>
    </row>
    <row r="103" spans="1:18" ht="12.75">
      <c r="A103" s="53"/>
      <c r="B103" s="174"/>
      <c r="C103" s="103"/>
      <c r="D103" s="103"/>
      <c r="E103" s="173"/>
      <c r="F103" s="100"/>
      <c r="G103" s="100"/>
      <c r="H103" s="101"/>
      <c r="I103" s="100"/>
      <c r="J103" s="100"/>
      <c r="K103" s="104"/>
      <c r="L103" s="101"/>
      <c r="M103" s="100"/>
      <c r="N103" s="100"/>
      <c r="O103" s="100"/>
      <c r="P103" s="100"/>
      <c r="Q103" s="100"/>
      <c r="R103" s="100"/>
    </row>
    <row r="104" spans="1:18" ht="12.75">
      <c r="A104" s="53"/>
      <c r="B104" s="174"/>
      <c r="C104" s="103"/>
      <c r="D104" s="103"/>
      <c r="E104" s="173"/>
      <c r="F104" s="100"/>
      <c r="G104" s="100"/>
      <c r="H104" s="101"/>
      <c r="I104" s="100"/>
      <c r="J104" s="100"/>
      <c r="K104" s="104"/>
      <c r="L104" s="101"/>
      <c r="M104" s="100"/>
      <c r="N104" s="100"/>
      <c r="O104" s="100"/>
      <c r="P104" s="100"/>
      <c r="Q104" s="100"/>
      <c r="R104" s="100"/>
    </row>
    <row r="105" spans="1:18" ht="12.75">
      <c r="A105" s="53"/>
      <c r="B105" s="174"/>
      <c r="C105" s="103"/>
      <c r="D105" s="103"/>
      <c r="E105" s="173"/>
      <c r="F105" s="100"/>
      <c r="G105" s="100"/>
      <c r="H105" s="101"/>
      <c r="I105" s="100"/>
      <c r="J105" s="100"/>
      <c r="K105" s="104"/>
      <c r="L105" s="101"/>
      <c r="M105" s="100"/>
      <c r="N105" s="100"/>
      <c r="O105" s="100"/>
      <c r="P105" s="100"/>
      <c r="Q105" s="100"/>
      <c r="R105" s="100"/>
    </row>
    <row r="106" spans="1:18" ht="12.75">
      <c r="A106" s="53"/>
      <c r="B106" s="174"/>
      <c r="C106" s="103"/>
      <c r="D106" s="103"/>
      <c r="E106" s="173"/>
      <c r="F106" s="100"/>
      <c r="G106" s="100"/>
      <c r="H106" s="101"/>
      <c r="I106" s="100"/>
      <c r="J106" s="100"/>
      <c r="K106" s="104"/>
      <c r="L106" s="101"/>
      <c r="M106" s="100"/>
      <c r="N106" s="100"/>
      <c r="O106" s="100"/>
      <c r="P106" s="100"/>
      <c r="Q106" s="100"/>
      <c r="R106" s="100"/>
    </row>
    <row r="107" spans="1:18" ht="12.75">
      <c r="A107" s="53"/>
      <c r="B107" s="174"/>
      <c r="C107" s="103"/>
      <c r="D107" s="103"/>
      <c r="E107" s="173"/>
      <c r="F107" s="100"/>
      <c r="G107" s="100"/>
      <c r="H107" s="101"/>
      <c r="I107" s="100"/>
      <c r="J107" s="100"/>
      <c r="K107" s="104"/>
      <c r="L107" s="101"/>
      <c r="M107" s="100"/>
      <c r="N107" s="100"/>
      <c r="O107" s="100"/>
      <c r="P107" s="100"/>
      <c r="Q107" s="100"/>
      <c r="R107" s="100"/>
    </row>
    <row r="108" spans="1:18" ht="12.75">
      <c r="A108" s="53"/>
      <c r="B108" s="174"/>
      <c r="C108" s="103"/>
      <c r="D108" s="103"/>
      <c r="E108" s="173"/>
      <c r="F108" s="100"/>
      <c r="G108" s="100"/>
      <c r="H108" s="101"/>
      <c r="I108" s="100"/>
      <c r="J108" s="100"/>
      <c r="K108" s="104"/>
      <c r="L108" s="101"/>
      <c r="M108" s="100"/>
      <c r="N108" s="100"/>
      <c r="O108" s="100"/>
      <c r="P108" s="100"/>
      <c r="Q108" s="100"/>
      <c r="R108" s="100"/>
    </row>
    <row r="109" spans="1:18" ht="12.75">
      <c r="A109" s="53"/>
      <c r="B109" s="174"/>
      <c r="C109" s="103"/>
      <c r="D109" s="103"/>
      <c r="E109" s="173"/>
      <c r="F109" s="100"/>
      <c r="G109" s="100"/>
      <c r="H109" s="101"/>
      <c r="I109" s="100"/>
      <c r="J109" s="100"/>
      <c r="K109" s="104"/>
      <c r="L109" s="101"/>
      <c r="M109" s="100"/>
      <c r="N109" s="100"/>
      <c r="O109" s="100"/>
      <c r="P109" s="100"/>
      <c r="Q109" s="100"/>
      <c r="R109" s="100"/>
    </row>
    <row r="110" spans="1:18" ht="12.75">
      <c r="A110" s="53"/>
      <c r="B110" s="174"/>
      <c r="C110" s="103"/>
      <c r="D110" s="103"/>
      <c r="E110" s="173"/>
      <c r="F110" s="100"/>
      <c r="G110" s="100"/>
      <c r="H110" s="101"/>
      <c r="I110" s="100"/>
      <c r="J110" s="100"/>
      <c r="K110" s="104"/>
      <c r="L110" s="101"/>
      <c r="M110" s="100"/>
      <c r="N110" s="100"/>
      <c r="O110" s="100"/>
      <c r="P110" s="100"/>
      <c r="Q110" s="100"/>
      <c r="R110" s="100"/>
    </row>
    <row r="111" spans="1:18" ht="12.75">
      <c r="A111" s="53"/>
      <c r="B111" s="174"/>
      <c r="C111" s="103"/>
      <c r="D111" s="103"/>
      <c r="E111" s="173"/>
      <c r="F111" s="100"/>
      <c r="G111" s="100"/>
      <c r="H111" s="101"/>
      <c r="I111" s="100"/>
      <c r="J111" s="100"/>
      <c r="K111" s="104"/>
      <c r="L111" s="101"/>
      <c r="M111" s="100"/>
      <c r="N111" s="100"/>
      <c r="O111" s="100"/>
      <c r="P111" s="100"/>
      <c r="Q111" s="100"/>
      <c r="R111" s="100"/>
    </row>
    <row r="112" spans="1:18" ht="12.75">
      <c r="A112" s="53"/>
      <c r="B112" s="174"/>
      <c r="C112" s="103"/>
      <c r="D112" s="103"/>
      <c r="E112" s="173"/>
      <c r="F112" s="100"/>
      <c r="G112" s="100"/>
      <c r="H112" s="101"/>
      <c r="I112" s="100"/>
      <c r="J112" s="100"/>
      <c r="K112" s="104"/>
      <c r="L112" s="101"/>
      <c r="M112" s="100"/>
      <c r="N112" s="100"/>
      <c r="O112" s="100"/>
      <c r="P112" s="100"/>
      <c r="Q112" s="100"/>
      <c r="R112" s="100"/>
    </row>
    <row r="113" spans="1:18" ht="12.75">
      <c r="A113" s="53"/>
      <c r="B113" s="174"/>
      <c r="C113" s="103"/>
      <c r="D113" s="103"/>
      <c r="E113" s="173"/>
      <c r="F113" s="100"/>
      <c r="G113" s="100"/>
      <c r="H113" s="101"/>
      <c r="I113" s="100"/>
      <c r="J113" s="100"/>
      <c r="K113" s="104"/>
      <c r="L113" s="101"/>
      <c r="M113" s="100"/>
      <c r="N113" s="100"/>
      <c r="O113" s="100"/>
      <c r="P113" s="100"/>
      <c r="Q113" s="100"/>
      <c r="R113" s="100"/>
    </row>
    <row r="114" spans="1:18" ht="12.75">
      <c r="A114" s="53"/>
      <c r="B114" s="174"/>
      <c r="C114" s="103"/>
      <c r="D114" s="103"/>
      <c r="E114" s="173"/>
      <c r="F114" s="100"/>
      <c r="G114" s="100"/>
      <c r="H114" s="101"/>
      <c r="I114" s="100"/>
      <c r="J114" s="100"/>
      <c r="K114" s="104"/>
      <c r="L114" s="101"/>
      <c r="M114" s="100"/>
      <c r="N114" s="100"/>
      <c r="O114" s="100"/>
      <c r="P114" s="100"/>
      <c r="Q114" s="100"/>
      <c r="R114" s="100"/>
    </row>
    <row r="115" spans="1:18" ht="12.75">
      <c r="A115" s="53"/>
      <c r="B115" s="174"/>
      <c r="C115" s="103"/>
      <c r="D115" s="103"/>
      <c r="E115" s="173"/>
      <c r="F115" s="100"/>
      <c r="G115" s="100"/>
      <c r="H115" s="101"/>
      <c r="I115" s="100"/>
      <c r="J115" s="100"/>
      <c r="K115" s="104"/>
      <c r="L115" s="101"/>
      <c r="M115" s="100"/>
      <c r="N115" s="100"/>
      <c r="O115" s="100"/>
      <c r="P115" s="100"/>
      <c r="Q115" s="100"/>
      <c r="R115" s="100"/>
    </row>
    <row r="116" spans="1:18" ht="12.75">
      <c r="A116" s="53"/>
      <c r="B116" s="174"/>
      <c r="C116" s="103"/>
      <c r="D116" s="103"/>
      <c r="E116" s="173"/>
      <c r="F116" s="100"/>
      <c r="G116" s="100"/>
      <c r="H116" s="101"/>
      <c r="I116" s="100"/>
      <c r="J116" s="100"/>
      <c r="K116" s="104"/>
      <c r="L116" s="101"/>
      <c r="M116" s="100"/>
      <c r="N116" s="100"/>
      <c r="O116" s="100"/>
      <c r="P116" s="100"/>
      <c r="Q116" s="100"/>
      <c r="R116" s="100"/>
    </row>
    <row r="117" spans="1:18" ht="12.75">
      <c r="A117" s="53"/>
      <c r="B117" s="174"/>
      <c r="C117" s="103"/>
      <c r="D117" s="103"/>
      <c r="E117" s="173"/>
      <c r="F117" s="100"/>
      <c r="G117" s="100"/>
      <c r="H117" s="101"/>
      <c r="I117" s="100"/>
      <c r="J117" s="100"/>
      <c r="K117" s="104"/>
      <c r="L117" s="101"/>
      <c r="M117" s="100"/>
      <c r="N117" s="100"/>
      <c r="O117" s="100"/>
      <c r="P117" s="100"/>
      <c r="Q117" s="100"/>
      <c r="R117" s="100"/>
    </row>
    <row r="118" spans="1:18" ht="12.75">
      <c r="A118" s="53"/>
      <c r="B118" s="174"/>
      <c r="C118" s="103"/>
      <c r="D118" s="103"/>
      <c r="E118" s="173"/>
      <c r="F118" s="100"/>
      <c r="G118" s="100"/>
      <c r="H118" s="101"/>
      <c r="I118" s="100"/>
      <c r="J118" s="100"/>
      <c r="K118" s="104"/>
      <c r="L118" s="101"/>
      <c r="M118" s="100"/>
      <c r="N118" s="100"/>
      <c r="O118" s="100"/>
      <c r="P118" s="100"/>
      <c r="Q118" s="100"/>
      <c r="R118" s="100"/>
    </row>
    <row r="119" spans="1:18" ht="12.75">
      <c r="A119" s="53"/>
      <c r="B119" s="174"/>
      <c r="C119" s="103"/>
      <c r="D119" s="103"/>
      <c r="E119" s="173"/>
      <c r="F119" s="100"/>
      <c r="G119" s="100"/>
      <c r="H119" s="101"/>
      <c r="I119" s="100"/>
      <c r="J119" s="100"/>
      <c r="K119" s="104"/>
      <c r="L119" s="101"/>
      <c r="M119" s="100"/>
      <c r="N119" s="100"/>
      <c r="O119" s="100"/>
      <c r="P119" s="100"/>
      <c r="Q119" s="100"/>
      <c r="R119" s="100"/>
    </row>
    <row r="120" spans="1:18" ht="12.75">
      <c r="A120" s="53"/>
      <c r="B120" s="174"/>
      <c r="C120" s="103"/>
      <c r="D120" s="103"/>
      <c r="E120" s="173"/>
      <c r="F120" s="100"/>
      <c r="G120" s="100"/>
      <c r="H120" s="101"/>
      <c r="I120" s="100"/>
      <c r="J120" s="100"/>
      <c r="K120" s="104"/>
      <c r="L120" s="101"/>
      <c r="M120" s="100"/>
      <c r="N120" s="100"/>
      <c r="O120" s="100"/>
      <c r="P120" s="100"/>
      <c r="Q120" s="100"/>
      <c r="R120" s="100"/>
    </row>
    <row r="121" spans="1:18" ht="12.75">
      <c r="A121" s="53"/>
      <c r="B121" s="174"/>
      <c r="C121" s="103"/>
      <c r="D121" s="103"/>
      <c r="E121" s="173"/>
      <c r="F121" s="100"/>
      <c r="G121" s="100"/>
      <c r="H121" s="101"/>
      <c r="I121" s="100"/>
      <c r="J121" s="100"/>
      <c r="K121" s="104"/>
      <c r="L121" s="101"/>
      <c r="M121" s="100"/>
      <c r="N121" s="100"/>
      <c r="O121" s="100"/>
      <c r="P121" s="100"/>
      <c r="Q121" s="100"/>
      <c r="R121" s="100"/>
    </row>
    <row r="122" spans="1:18" ht="12.75">
      <c r="A122" s="53"/>
      <c r="B122" s="174"/>
      <c r="C122" s="103"/>
      <c r="D122" s="103"/>
      <c r="E122" s="173"/>
      <c r="F122" s="100"/>
      <c r="G122" s="100"/>
      <c r="H122" s="101"/>
      <c r="I122" s="100"/>
      <c r="J122" s="100"/>
      <c r="K122" s="104"/>
      <c r="L122" s="101"/>
      <c r="M122" s="100"/>
      <c r="N122" s="100"/>
      <c r="O122" s="100"/>
      <c r="P122" s="100"/>
      <c r="Q122" s="100"/>
      <c r="R122" s="100"/>
    </row>
    <row r="123" spans="1:18" ht="12.75">
      <c r="A123" s="53"/>
      <c r="B123" s="174"/>
      <c r="C123" s="103"/>
      <c r="D123" s="103"/>
      <c r="E123" s="173"/>
      <c r="F123" s="100"/>
      <c r="G123" s="100"/>
      <c r="H123" s="101"/>
      <c r="I123" s="100"/>
      <c r="J123" s="100"/>
      <c r="K123" s="104"/>
      <c r="L123" s="101"/>
      <c r="M123" s="100"/>
      <c r="N123" s="100"/>
      <c r="O123" s="100"/>
      <c r="P123" s="100"/>
      <c r="Q123" s="100"/>
      <c r="R123" s="100"/>
    </row>
    <row r="124" spans="1:18" ht="12.75">
      <c r="A124" s="53"/>
      <c r="B124" s="174"/>
      <c r="C124" s="103"/>
      <c r="D124" s="103"/>
      <c r="E124" s="173"/>
      <c r="F124" s="100"/>
      <c r="G124" s="100"/>
      <c r="H124" s="101"/>
      <c r="I124" s="100"/>
      <c r="J124" s="100"/>
      <c r="K124" s="104"/>
      <c r="L124" s="101"/>
      <c r="M124" s="100"/>
      <c r="N124" s="100"/>
      <c r="O124" s="100"/>
      <c r="P124" s="100"/>
      <c r="Q124" s="100"/>
      <c r="R124" s="100"/>
    </row>
    <row r="125" spans="1:18" ht="12.75">
      <c r="A125" s="53"/>
      <c r="B125" s="174"/>
      <c r="C125" s="103"/>
      <c r="D125" s="103"/>
      <c r="E125" s="173"/>
      <c r="F125" s="100"/>
      <c r="G125" s="100"/>
      <c r="H125" s="101"/>
      <c r="I125" s="100"/>
      <c r="J125" s="100"/>
      <c r="K125" s="104"/>
      <c r="L125" s="101"/>
      <c r="M125" s="100"/>
      <c r="N125" s="100"/>
      <c r="O125" s="100"/>
      <c r="P125" s="100"/>
      <c r="Q125" s="100"/>
      <c r="R125" s="100"/>
    </row>
    <row r="126" spans="1:18" ht="12.75">
      <c r="A126" s="53"/>
      <c r="B126" s="174"/>
      <c r="C126" s="103"/>
      <c r="D126" s="103"/>
      <c r="E126" s="173"/>
      <c r="F126" s="100"/>
      <c r="G126" s="100"/>
      <c r="H126" s="101"/>
      <c r="I126" s="100"/>
      <c r="J126" s="100"/>
      <c r="K126" s="104"/>
      <c r="L126" s="101"/>
      <c r="M126" s="100"/>
      <c r="N126" s="100"/>
      <c r="O126" s="100"/>
      <c r="P126" s="100"/>
      <c r="Q126" s="100"/>
      <c r="R126" s="100"/>
    </row>
    <row r="127" spans="1:18" ht="12.75">
      <c r="A127" s="53"/>
      <c r="B127" s="174"/>
      <c r="C127" s="103"/>
      <c r="D127" s="103"/>
      <c r="E127" s="173"/>
      <c r="F127" s="100"/>
      <c r="G127" s="100"/>
      <c r="H127" s="101"/>
      <c r="I127" s="100"/>
      <c r="J127" s="100"/>
      <c r="K127" s="104"/>
      <c r="L127" s="101"/>
      <c r="M127" s="100"/>
      <c r="N127" s="100"/>
      <c r="O127" s="100"/>
      <c r="P127" s="100"/>
      <c r="Q127" s="100"/>
      <c r="R127" s="100"/>
    </row>
    <row r="128" spans="1:18" ht="12.75">
      <c r="A128" s="53"/>
      <c r="B128" s="174"/>
      <c r="C128" s="103"/>
      <c r="D128" s="103"/>
      <c r="E128" s="173"/>
      <c r="F128" s="100"/>
      <c r="G128" s="100"/>
      <c r="H128" s="101"/>
      <c r="I128" s="100"/>
      <c r="J128" s="100"/>
      <c r="K128" s="104"/>
      <c r="L128" s="101"/>
      <c r="M128" s="100"/>
      <c r="N128" s="100"/>
      <c r="O128" s="100"/>
      <c r="P128" s="100"/>
      <c r="Q128" s="100"/>
      <c r="R128" s="100"/>
    </row>
    <row r="129" spans="1:18" ht="12.75">
      <c r="A129" s="53"/>
      <c r="B129" s="174"/>
      <c r="C129" s="103"/>
      <c r="D129" s="103"/>
      <c r="E129" s="173"/>
      <c r="F129" s="100"/>
      <c r="G129" s="100"/>
      <c r="H129" s="101"/>
      <c r="I129" s="100"/>
      <c r="J129" s="100"/>
      <c r="K129" s="104"/>
      <c r="L129" s="101"/>
      <c r="M129" s="100"/>
      <c r="N129" s="100"/>
      <c r="O129" s="100"/>
      <c r="P129" s="100"/>
      <c r="Q129" s="100"/>
      <c r="R129" s="100"/>
    </row>
    <row r="130" spans="1:18" ht="12.75">
      <c r="A130" s="53"/>
      <c r="B130" s="174"/>
      <c r="C130" s="103"/>
      <c r="D130" s="103"/>
      <c r="E130" s="173"/>
      <c r="F130" s="100"/>
      <c r="G130" s="100"/>
      <c r="H130" s="101"/>
      <c r="I130" s="100"/>
      <c r="J130" s="100"/>
      <c r="K130" s="104"/>
      <c r="L130" s="101"/>
      <c r="M130" s="100"/>
      <c r="N130" s="100"/>
      <c r="O130" s="100"/>
      <c r="P130" s="100"/>
      <c r="Q130" s="100"/>
      <c r="R130" s="100"/>
    </row>
    <row r="131" spans="1:18" ht="12.75">
      <c r="A131" s="53"/>
      <c r="B131" s="174"/>
      <c r="C131" s="103"/>
      <c r="D131" s="103"/>
      <c r="E131" s="173"/>
      <c r="F131" s="100"/>
      <c r="G131" s="100"/>
      <c r="H131" s="101"/>
      <c r="I131" s="100"/>
      <c r="J131" s="100"/>
      <c r="K131" s="104"/>
      <c r="L131" s="101"/>
      <c r="M131" s="100"/>
      <c r="N131" s="100"/>
      <c r="O131" s="100"/>
      <c r="P131" s="100"/>
      <c r="Q131" s="100"/>
      <c r="R131" s="100"/>
    </row>
    <row r="132" spans="1:18" ht="12.75">
      <c r="A132" s="53"/>
      <c r="B132" s="174"/>
      <c r="C132" s="103"/>
      <c r="D132" s="103"/>
      <c r="E132" s="173"/>
      <c r="F132" s="100"/>
      <c r="G132" s="100"/>
      <c r="H132" s="101"/>
      <c r="I132" s="100"/>
      <c r="J132" s="100"/>
      <c r="K132" s="104"/>
      <c r="L132" s="101"/>
      <c r="M132" s="100"/>
      <c r="N132" s="100"/>
      <c r="O132" s="100"/>
      <c r="P132" s="100"/>
      <c r="Q132" s="100"/>
      <c r="R132" s="100"/>
    </row>
    <row r="133" spans="1:18" ht="12.75">
      <c r="A133" s="53"/>
      <c r="B133" s="174"/>
      <c r="C133" s="103"/>
      <c r="D133" s="103"/>
      <c r="E133" s="173"/>
      <c r="F133" s="100"/>
      <c r="G133" s="100"/>
      <c r="H133" s="101"/>
      <c r="I133" s="100"/>
      <c r="J133" s="100"/>
      <c r="K133" s="104"/>
      <c r="L133" s="101"/>
      <c r="M133" s="100"/>
      <c r="N133" s="100"/>
      <c r="O133" s="100"/>
      <c r="P133" s="100"/>
      <c r="Q133" s="100"/>
      <c r="R133" s="100"/>
    </row>
    <row r="134" spans="1:18" ht="12.75">
      <c r="A134" s="53"/>
      <c r="B134" s="174"/>
      <c r="C134" s="103"/>
      <c r="D134" s="103"/>
      <c r="E134" s="173"/>
      <c r="F134" s="100"/>
      <c r="G134" s="100"/>
      <c r="H134" s="101"/>
      <c r="I134" s="100"/>
      <c r="J134" s="100"/>
      <c r="K134" s="104"/>
      <c r="L134" s="101"/>
      <c r="M134" s="100"/>
      <c r="N134" s="100"/>
      <c r="O134" s="100"/>
      <c r="P134" s="100"/>
      <c r="Q134" s="100"/>
      <c r="R134" s="100"/>
    </row>
    <row r="135" spans="1:18" ht="12.75">
      <c r="A135" s="53"/>
      <c r="B135" s="174"/>
      <c r="C135" s="103"/>
      <c r="D135" s="103"/>
      <c r="E135" s="173"/>
      <c r="F135" s="100"/>
      <c r="G135" s="100"/>
      <c r="H135" s="101"/>
      <c r="I135" s="100"/>
      <c r="J135" s="100"/>
      <c r="K135" s="104"/>
      <c r="L135" s="101"/>
      <c r="M135" s="100"/>
      <c r="N135" s="100"/>
      <c r="O135" s="100"/>
      <c r="P135" s="100"/>
      <c r="Q135" s="100"/>
      <c r="R135" s="100"/>
    </row>
    <row r="136" spans="1:18" ht="12.75">
      <c r="A136" s="53"/>
      <c r="B136" s="174"/>
      <c r="C136" s="103"/>
      <c r="D136" s="103"/>
      <c r="E136" s="173"/>
      <c r="F136" s="100"/>
      <c r="G136" s="100"/>
      <c r="H136" s="101"/>
      <c r="I136" s="100"/>
      <c r="J136" s="100"/>
      <c r="K136" s="104"/>
      <c r="L136" s="101"/>
      <c r="M136" s="100"/>
      <c r="N136" s="100"/>
      <c r="O136" s="100"/>
      <c r="P136" s="100"/>
      <c r="Q136" s="100"/>
      <c r="R136" s="100"/>
    </row>
    <row r="137" spans="1:18" ht="12.75">
      <c r="A137" s="53"/>
      <c r="B137" s="174"/>
      <c r="C137" s="103"/>
      <c r="D137" s="103"/>
      <c r="E137" s="173"/>
      <c r="F137" s="100"/>
      <c r="G137" s="100"/>
      <c r="H137" s="101"/>
      <c r="I137" s="100"/>
      <c r="J137" s="100"/>
      <c r="K137" s="104"/>
      <c r="L137" s="101"/>
      <c r="M137" s="100"/>
      <c r="N137" s="100"/>
      <c r="O137" s="100"/>
      <c r="P137" s="100"/>
      <c r="Q137" s="100"/>
      <c r="R137" s="100"/>
    </row>
    <row r="138" spans="1:18" ht="12.75">
      <c r="A138" s="53"/>
      <c r="B138" s="174"/>
      <c r="C138" s="103"/>
      <c r="D138" s="103"/>
      <c r="E138" s="173"/>
      <c r="F138" s="100"/>
      <c r="G138" s="100"/>
      <c r="H138" s="101"/>
      <c r="I138" s="100"/>
      <c r="J138" s="100"/>
      <c r="K138" s="104"/>
      <c r="L138" s="101"/>
      <c r="M138" s="100"/>
      <c r="N138" s="100"/>
      <c r="O138" s="100"/>
      <c r="P138" s="100"/>
      <c r="Q138" s="100"/>
      <c r="R138" s="100"/>
    </row>
    <row r="139" spans="1:18" ht="12.75">
      <c r="A139" s="53"/>
      <c r="B139" s="174"/>
      <c r="C139" s="103"/>
      <c r="D139" s="103"/>
      <c r="E139" s="173"/>
      <c r="F139" s="100"/>
      <c r="G139" s="100"/>
      <c r="H139" s="101"/>
      <c r="I139" s="100"/>
      <c r="J139" s="100"/>
      <c r="K139" s="104"/>
      <c r="L139" s="101"/>
      <c r="M139" s="100"/>
      <c r="N139" s="100"/>
      <c r="O139" s="100"/>
      <c r="P139" s="100"/>
      <c r="Q139" s="100"/>
      <c r="R139" s="100"/>
    </row>
    <row r="140" spans="1:18" ht="12.75">
      <c r="A140" s="53"/>
      <c r="B140" s="174"/>
      <c r="C140" s="103"/>
      <c r="D140" s="103"/>
      <c r="E140" s="173"/>
      <c r="F140" s="100"/>
      <c r="G140" s="100"/>
      <c r="H140" s="101"/>
      <c r="I140" s="100"/>
      <c r="J140" s="100"/>
      <c r="K140" s="104"/>
      <c r="L140" s="101"/>
      <c r="M140" s="100"/>
      <c r="N140" s="100"/>
      <c r="O140" s="100"/>
      <c r="P140" s="100"/>
      <c r="Q140" s="100"/>
      <c r="R140" s="100"/>
    </row>
    <row r="141" spans="1:18" ht="12.75">
      <c r="A141" s="53"/>
      <c r="B141" s="174"/>
      <c r="C141" s="103"/>
      <c r="D141" s="103"/>
      <c r="E141" s="173"/>
      <c r="F141" s="100"/>
      <c r="G141" s="100"/>
      <c r="H141" s="101"/>
      <c r="I141" s="100"/>
      <c r="J141" s="100"/>
      <c r="K141" s="104"/>
      <c r="L141" s="101"/>
      <c r="M141" s="100"/>
      <c r="N141" s="100"/>
      <c r="O141" s="100"/>
      <c r="P141" s="100"/>
      <c r="Q141" s="100"/>
      <c r="R141" s="100"/>
    </row>
    <row r="142" spans="1:18" ht="12.75">
      <c r="A142" s="53"/>
      <c r="B142" s="174"/>
      <c r="C142" s="103"/>
      <c r="D142" s="103"/>
      <c r="E142" s="173"/>
      <c r="F142" s="100"/>
      <c r="G142" s="100"/>
      <c r="H142" s="101"/>
      <c r="I142" s="100"/>
      <c r="J142" s="100"/>
      <c r="K142" s="104"/>
      <c r="L142" s="101"/>
      <c r="M142" s="100"/>
      <c r="N142" s="100"/>
      <c r="O142" s="100"/>
      <c r="P142" s="100"/>
      <c r="Q142" s="100"/>
      <c r="R142" s="100"/>
    </row>
    <row r="143" spans="1:18" ht="12.75">
      <c r="A143" s="53"/>
      <c r="B143" s="174"/>
      <c r="C143" s="103"/>
      <c r="D143" s="103"/>
      <c r="E143" s="173"/>
      <c r="F143" s="100"/>
      <c r="G143" s="100"/>
      <c r="H143" s="101"/>
      <c r="I143" s="100"/>
      <c r="J143" s="100"/>
      <c r="K143" s="104"/>
      <c r="L143" s="101"/>
      <c r="M143" s="100"/>
      <c r="N143" s="100"/>
      <c r="O143" s="100"/>
      <c r="P143" s="100"/>
      <c r="Q143" s="100"/>
      <c r="R143" s="100"/>
    </row>
    <row r="144" spans="1:18" ht="12.75">
      <c r="A144" s="53"/>
      <c r="B144" s="174"/>
      <c r="C144" s="103"/>
      <c r="D144" s="103"/>
      <c r="E144" s="173"/>
      <c r="F144" s="100"/>
      <c r="G144" s="100"/>
      <c r="H144" s="101"/>
      <c r="I144" s="100"/>
      <c r="J144" s="100"/>
      <c r="K144" s="104"/>
      <c r="L144" s="101"/>
      <c r="M144" s="100"/>
      <c r="N144" s="100"/>
      <c r="O144" s="100"/>
      <c r="P144" s="100"/>
      <c r="Q144" s="100"/>
      <c r="R144" s="100"/>
    </row>
    <row r="145" spans="1:18" ht="12.75">
      <c r="A145" s="53"/>
      <c r="B145" s="174"/>
      <c r="C145" s="103"/>
      <c r="D145" s="103"/>
      <c r="E145" s="173"/>
      <c r="F145" s="100"/>
      <c r="G145" s="100"/>
      <c r="H145" s="101"/>
      <c r="I145" s="100"/>
      <c r="J145" s="100"/>
      <c r="K145" s="104"/>
      <c r="L145" s="101"/>
      <c r="M145" s="100"/>
      <c r="N145" s="100"/>
      <c r="O145" s="100"/>
      <c r="P145" s="100"/>
      <c r="Q145" s="100"/>
      <c r="R145" s="100"/>
    </row>
    <row r="146" spans="1:18" ht="12.75">
      <c r="A146" s="53"/>
      <c r="B146" s="174"/>
      <c r="C146" s="103"/>
      <c r="D146" s="103"/>
      <c r="E146" s="173"/>
      <c r="F146" s="100"/>
      <c r="G146" s="100"/>
      <c r="H146" s="101"/>
      <c r="I146" s="100"/>
      <c r="J146" s="100"/>
      <c r="K146" s="104"/>
      <c r="L146" s="101"/>
      <c r="M146" s="100"/>
      <c r="N146" s="100"/>
      <c r="O146" s="100"/>
      <c r="P146" s="100"/>
      <c r="Q146" s="100"/>
      <c r="R146" s="100"/>
    </row>
    <row r="147" spans="1:18" ht="12.75">
      <c r="A147" s="53"/>
      <c r="B147" s="174"/>
      <c r="C147" s="103"/>
      <c r="D147" s="103"/>
      <c r="E147" s="173"/>
      <c r="F147" s="100"/>
      <c r="G147" s="100"/>
      <c r="H147" s="101"/>
      <c r="I147" s="100"/>
      <c r="J147" s="100"/>
      <c r="K147" s="104"/>
      <c r="L147" s="101"/>
      <c r="M147" s="100"/>
      <c r="N147" s="100"/>
      <c r="O147" s="100"/>
      <c r="P147" s="100"/>
      <c r="Q147" s="100"/>
      <c r="R147" s="100"/>
    </row>
    <row r="148" spans="1:18" ht="12.75">
      <c r="A148" s="53"/>
      <c r="B148" s="174"/>
      <c r="C148" s="103"/>
      <c r="D148" s="103"/>
      <c r="E148" s="173"/>
      <c r="F148" s="100"/>
      <c r="G148" s="100"/>
      <c r="H148" s="101"/>
      <c r="I148" s="100"/>
      <c r="J148" s="100"/>
      <c r="K148" s="104"/>
      <c r="L148" s="101"/>
      <c r="M148" s="100"/>
      <c r="N148" s="100"/>
      <c r="O148" s="100"/>
      <c r="P148" s="100"/>
      <c r="Q148" s="100"/>
      <c r="R148" s="100"/>
    </row>
    <row r="149" spans="1:18" ht="12.75">
      <c r="A149" s="53"/>
      <c r="B149" s="174"/>
      <c r="C149" s="103"/>
      <c r="D149" s="103"/>
      <c r="E149" s="173"/>
      <c r="F149" s="100"/>
      <c r="G149" s="100"/>
      <c r="H149" s="101"/>
      <c r="I149" s="100"/>
      <c r="J149" s="100"/>
      <c r="K149" s="104"/>
      <c r="L149" s="101"/>
      <c r="M149" s="100"/>
      <c r="N149" s="100"/>
      <c r="O149" s="100"/>
      <c r="P149" s="100"/>
      <c r="Q149" s="100"/>
      <c r="R149" s="100"/>
    </row>
    <row r="150" spans="1:18" ht="12.75">
      <c r="A150" s="53"/>
      <c r="B150" s="174"/>
      <c r="C150" s="103"/>
      <c r="D150" s="103"/>
      <c r="E150" s="173"/>
      <c r="F150" s="100"/>
      <c r="G150" s="100"/>
      <c r="H150" s="101"/>
      <c r="I150" s="100"/>
      <c r="J150" s="100"/>
      <c r="K150" s="104"/>
      <c r="L150" s="101"/>
      <c r="M150" s="100"/>
      <c r="N150" s="100"/>
      <c r="O150" s="100"/>
      <c r="P150" s="100"/>
      <c r="Q150" s="100"/>
      <c r="R150" s="100"/>
    </row>
    <row r="151" spans="1:18" ht="12.75">
      <c r="A151" s="53"/>
      <c r="B151" s="174"/>
      <c r="C151" s="103"/>
      <c r="D151" s="103"/>
      <c r="E151" s="173"/>
      <c r="F151" s="100"/>
      <c r="G151" s="100"/>
      <c r="H151" s="101"/>
      <c r="I151" s="100"/>
      <c r="J151" s="100"/>
      <c r="K151" s="104"/>
      <c r="L151" s="101"/>
      <c r="M151" s="100"/>
      <c r="N151" s="100"/>
      <c r="O151" s="100"/>
      <c r="P151" s="100"/>
      <c r="Q151" s="100"/>
      <c r="R151" s="100"/>
    </row>
    <row r="152" spans="1:18" ht="12.75">
      <c r="A152" s="53"/>
      <c r="B152" s="174"/>
      <c r="C152" s="103"/>
      <c r="D152" s="103"/>
      <c r="E152" s="173"/>
      <c r="F152" s="100"/>
      <c r="G152" s="100"/>
      <c r="H152" s="101"/>
      <c r="I152" s="100"/>
      <c r="J152" s="100"/>
      <c r="K152" s="104"/>
      <c r="L152" s="101"/>
      <c r="M152" s="100"/>
      <c r="N152" s="100"/>
      <c r="O152" s="100"/>
      <c r="P152" s="100"/>
      <c r="Q152" s="100"/>
      <c r="R152" s="100"/>
    </row>
    <row r="153" spans="1:18" ht="12.75">
      <c r="A153" s="53"/>
      <c r="B153" s="174"/>
      <c r="C153" s="103"/>
      <c r="D153" s="103"/>
      <c r="E153" s="173"/>
      <c r="F153" s="100"/>
      <c r="G153" s="100"/>
      <c r="H153" s="101"/>
      <c r="I153" s="100"/>
      <c r="J153" s="100"/>
      <c r="K153" s="104"/>
      <c r="L153" s="101"/>
      <c r="M153" s="100"/>
      <c r="N153" s="100"/>
      <c r="O153" s="100"/>
      <c r="P153" s="100"/>
      <c r="Q153" s="100"/>
      <c r="R153" s="100"/>
    </row>
    <row r="154" spans="1:18" ht="12.75">
      <c r="A154" s="53"/>
      <c r="B154" s="174"/>
      <c r="C154" s="103"/>
      <c r="D154" s="103"/>
      <c r="E154" s="173"/>
      <c r="F154" s="100"/>
      <c r="G154" s="100"/>
      <c r="H154" s="101"/>
      <c r="I154" s="100"/>
      <c r="J154" s="100"/>
      <c r="K154" s="104"/>
      <c r="L154" s="101"/>
      <c r="M154" s="100"/>
      <c r="N154" s="100"/>
      <c r="O154" s="100"/>
      <c r="P154" s="100"/>
      <c r="Q154" s="100"/>
      <c r="R154" s="100"/>
    </row>
    <row r="155" spans="1:18" ht="12.75">
      <c r="A155" s="53"/>
      <c r="B155" s="174"/>
      <c r="C155" s="103"/>
      <c r="D155" s="103"/>
      <c r="E155" s="173"/>
      <c r="F155" s="100"/>
      <c r="G155" s="100"/>
      <c r="H155" s="101"/>
      <c r="I155" s="100"/>
      <c r="J155" s="100"/>
      <c r="K155" s="104"/>
      <c r="L155" s="101"/>
      <c r="M155" s="100"/>
      <c r="N155" s="100"/>
      <c r="O155" s="100"/>
      <c r="P155" s="100"/>
      <c r="Q155" s="100"/>
      <c r="R155" s="100"/>
    </row>
    <row r="156" spans="1:18" ht="12.75">
      <c r="A156" s="53"/>
      <c r="B156" s="174"/>
      <c r="C156" s="103"/>
      <c r="D156" s="103"/>
      <c r="E156" s="173"/>
      <c r="F156" s="100"/>
      <c r="G156" s="100"/>
      <c r="H156" s="101"/>
      <c r="I156" s="100"/>
      <c r="J156" s="100"/>
      <c r="K156" s="104"/>
      <c r="L156" s="101"/>
      <c r="M156" s="100"/>
      <c r="N156" s="100"/>
      <c r="O156" s="100"/>
      <c r="P156" s="100"/>
      <c r="Q156" s="100"/>
      <c r="R156" s="100"/>
    </row>
    <row r="157" spans="1:18" ht="12.75">
      <c r="A157" s="53"/>
      <c r="B157" s="174"/>
      <c r="C157" s="103"/>
      <c r="D157" s="103"/>
      <c r="E157" s="173"/>
      <c r="F157" s="100"/>
      <c r="G157" s="100"/>
      <c r="H157" s="101"/>
      <c r="I157" s="100"/>
      <c r="J157" s="100"/>
      <c r="K157" s="104"/>
      <c r="L157" s="101"/>
      <c r="M157" s="100"/>
      <c r="N157" s="100"/>
      <c r="O157" s="100"/>
      <c r="P157" s="100"/>
      <c r="Q157" s="100"/>
      <c r="R157" s="100"/>
    </row>
    <row r="158" spans="1:18" ht="12.75">
      <c r="A158" s="53"/>
      <c r="B158" s="174"/>
      <c r="C158" s="103"/>
      <c r="D158" s="103"/>
      <c r="E158" s="173"/>
      <c r="F158" s="100"/>
      <c r="G158" s="100"/>
      <c r="H158" s="101"/>
      <c r="I158" s="100"/>
      <c r="J158" s="100"/>
      <c r="K158" s="104"/>
      <c r="L158" s="101"/>
      <c r="M158" s="100"/>
      <c r="N158" s="100"/>
      <c r="O158" s="100"/>
      <c r="P158" s="100"/>
      <c r="Q158" s="100"/>
      <c r="R158" s="100"/>
    </row>
    <row r="159" spans="1:18" ht="12.75">
      <c r="A159" s="53"/>
      <c r="B159" s="174"/>
      <c r="C159" s="103"/>
      <c r="D159" s="103"/>
      <c r="E159" s="173"/>
      <c r="F159" s="100"/>
      <c r="G159" s="100"/>
      <c r="H159" s="101"/>
      <c r="I159" s="100"/>
      <c r="J159" s="100"/>
      <c r="K159" s="104"/>
      <c r="L159" s="101"/>
      <c r="M159" s="100"/>
      <c r="N159" s="100"/>
      <c r="O159" s="100"/>
      <c r="P159" s="100"/>
      <c r="Q159" s="100"/>
      <c r="R159" s="100"/>
    </row>
    <row r="160" spans="1:18" ht="12.75">
      <c r="A160" s="53"/>
      <c r="B160" s="174"/>
      <c r="C160" s="103"/>
      <c r="D160" s="103"/>
      <c r="E160" s="173"/>
      <c r="F160" s="100"/>
      <c r="G160" s="100"/>
      <c r="H160" s="101"/>
      <c r="I160" s="100"/>
      <c r="J160" s="100"/>
      <c r="K160" s="104"/>
      <c r="L160" s="101"/>
      <c r="M160" s="100"/>
      <c r="N160" s="100"/>
      <c r="O160" s="100"/>
      <c r="P160" s="100"/>
      <c r="Q160" s="100"/>
      <c r="R160" s="100"/>
    </row>
    <row r="161" spans="1:18" ht="12.75">
      <c r="A161" s="53"/>
      <c r="B161" s="174"/>
      <c r="C161" s="103"/>
      <c r="D161" s="103"/>
      <c r="E161" s="173"/>
      <c r="F161" s="100"/>
      <c r="G161" s="100"/>
      <c r="H161" s="101"/>
      <c r="I161" s="100"/>
      <c r="J161" s="100"/>
      <c r="K161" s="104"/>
      <c r="L161" s="101"/>
      <c r="M161" s="100"/>
      <c r="N161" s="100"/>
      <c r="O161" s="100"/>
      <c r="P161" s="100"/>
      <c r="Q161" s="100"/>
      <c r="R161" s="100"/>
    </row>
    <row r="162" spans="1:18" ht="12.75">
      <c r="A162" s="53"/>
      <c r="B162" s="174"/>
      <c r="C162" s="103"/>
      <c r="D162" s="103"/>
      <c r="E162" s="173"/>
      <c r="F162" s="100"/>
      <c r="G162" s="100"/>
      <c r="H162" s="101"/>
      <c r="I162" s="100"/>
      <c r="J162" s="100"/>
      <c r="K162" s="104"/>
      <c r="L162" s="101"/>
      <c r="M162" s="100"/>
      <c r="N162" s="100"/>
      <c r="O162" s="100"/>
      <c r="P162" s="100"/>
      <c r="Q162" s="100"/>
      <c r="R162" s="100"/>
    </row>
    <row r="163" spans="1:18" ht="12.75">
      <c r="A163" s="53"/>
      <c r="B163" s="174"/>
      <c r="C163" s="103"/>
      <c r="D163" s="103"/>
      <c r="E163" s="173"/>
      <c r="F163" s="100"/>
      <c r="G163" s="100"/>
      <c r="H163" s="101"/>
      <c r="I163" s="100"/>
      <c r="J163" s="100"/>
      <c r="K163" s="104"/>
      <c r="L163" s="101"/>
      <c r="M163" s="100"/>
      <c r="N163" s="100"/>
      <c r="O163" s="100"/>
      <c r="P163" s="100"/>
      <c r="Q163" s="100"/>
      <c r="R163" s="100"/>
    </row>
    <row r="164" spans="1:18" ht="12.75">
      <c r="A164" s="53"/>
      <c r="B164" s="174"/>
      <c r="C164" s="103"/>
      <c r="D164" s="103"/>
      <c r="E164" s="173"/>
      <c r="F164" s="100"/>
      <c r="G164" s="100"/>
      <c r="H164" s="101"/>
      <c r="I164" s="100"/>
      <c r="J164" s="100"/>
      <c r="K164" s="104"/>
      <c r="L164" s="101"/>
      <c r="M164" s="100"/>
      <c r="N164" s="100"/>
      <c r="O164" s="100"/>
      <c r="P164" s="100"/>
      <c r="Q164" s="100"/>
      <c r="R164" s="100"/>
    </row>
    <row r="165" spans="1:18" ht="12.75">
      <c r="A165" s="53"/>
      <c r="B165" s="174"/>
      <c r="C165" s="103"/>
      <c r="D165" s="103"/>
      <c r="E165" s="173"/>
      <c r="F165" s="100"/>
      <c r="G165" s="100"/>
      <c r="H165" s="101"/>
      <c r="I165" s="100"/>
      <c r="J165" s="100"/>
      <c r="K165" s="104"/>
      <c r="L165" s="101"/>
      <c r="M165" s="100"/>
      <c r="N165" s="100"/>
      <c r="O165" s="100"/>
      <c r="P165" s="100"/>
      <c r="Q165" s="100"/>
      <c r="R165" s="100"/>
    </row>
    <row r="166" spans="1:18" ht="12.75">
      <c r="A166" s="53"/>
      <c r="B166" s="174"/>
      <c r="C166" s="103"/>
      <c r="D166" s="103"/>
      <c r="E166" s="173"/>
      <c r="F166" s="100"/>
      <c r="G166" s="100"/>
      <c r="H166" s="101"/>
      <c r="I166" s="100"/>
      <c r="J166" s="100"/>
      <c r="K166" s="104"/>
      <c r="L166" s="101"/>
      <c r="M166" s="100"/>
      <c r="N166" s="100"/>
      <c r="O166" s="100"/>
      <c r="P166" s="100"/>
      <c r="Q166" s="100"/>
      <c r="R166" s="100"/>
    </row>
    <row r="167" spans="1:18" ht="12.75">
      <c r="A167" s="53"/>
      <c r="B167" s="174"/>
      <c r="C167" s="103"/>
      <c r="D167" s="103"/>
      <c r="E167" s="173"/>
      <c r="F167" s="100"/>
      <c r="G167" s="100"/>
      <c r="H167" s="101"/>
      <c r="I167" s="100"/>
      <c r="J167" s="100"/>
      <c r="K167" s="104"/>
      <c r="L167" s="101"/>
      <c r="M167" s="100"/>
      <c r="N167" s="100"/>
      <c r="O167" s="100"/>
      <c r="P167" s="100"/>
      <c r="Q167" s="100"/>
      <c r="R167" s="100"/>
    </row>
    <row r="168" spans="1:18" ht="12.75">
      <c r="A168" s="53"/>
      <c r="B168" s="174"/>
      <c r="C168" s="103"/>
      <c r="D168" s="103"/>
      <c r="E168" s="173"/>
      <c r="F168" s="100"/>
      <c r="G168" s="100"/>
      <c r="H168" s="101"/>
      <c r="I168" s="100"/>
      <c r="J168" s="100"/>
      <c r="K168" s="104"/>
      <c r="L168" s="101"/>
      <c r="M168" s="100"/>
      <c r="N168" s="100"/>
      <c r="O168" s="100"/>
      <c r="P168" s="100"/>
      <c r="Q168" s="100"/>
      <c r="R168" s="100"/>
    </row>
    <row r="169" spans="1:18" ht="12.75">
      <c r="A169" s="53"/>
      <c r="B169" s="174"/>
      <c r="C169" s="103"/>
      <c r="D169" s="103"/>
      <c r="E169" s="173"/>
      <c r="F169" s="100"/>
      <c r="G169" s="100"/>
      <c r="H169" s="101"/>
      <c r="I169" s="100"/>
      <c r="J169" s="100"/>
      <c r="K169" s="104"/>
      <c r="L169" s="101"/>
      <c r="M169" s="100"/>
      <c r="N169" s="100"/>
      <c r="O169" s="100"/>
      <c r="P169" s="100"/>
      <c r="Q169" s="100"/>
      <c r="R169" s="100"/>
    </row>
    <row r="170" spans="1:18" ht="12.75">
      <c r="A170" s="53"/>
      <c r="B170" s="174"/>
      <c r="C170" s="103"/>
      <c r="D170" s="103"/>
      <c r="E170" s="173"/>
      <c r="F170" s="100"/>
      <c r="G170" s="100"/>
      <c r="H170" s="101"/>
      <c r="I170" s="100"/>
      <c r="J170" s="100"/>
      <c r="K170" s="104"/>
      <c r="L170" s="101"/>
      <c r="M170" s="100"/>
      <c r="N170" s="100"/>
      <c r="O170" s="100"/>
      <c r="P170" s="100"/>
      <c r="Q170" s="100"/>
      <c r="R170" s="100"/>
    </row>
    <row r="171" spans="1:18" ht="12.75">
      <c r="A171" s="53"/>
      <c r="B171" s="174"/>
      <c r="C171" s="103"/>
      <c r="D171" s="103"/>
      <c r="E171" s="173"/>
      <c r="F171" s="100"/>
      <c r="G171" s="100"/>
      <c r="H171" s="101"/>
      <c r="I171" s="100"/>
      <c r="J171" s="100"/>
      <c r="K171" s="104"/>
      <c r="L171" s="101"/>
      <c r="M171" s="100"/>
      <c r="N171" s="100"/>
      <c r="O171" s="100"/>
      <c r="P171" s="100"/>
      <c r="Q171" s="100"/>
      <c r="R171" s="100"/>
    </row>
    <row r="172" spans="1:18" ht="12.75">
      <c r="A172" s="53"/>
      <c r="B172" s="174"/>
      <c r="C172" s="103"/>
      <c r="D172" s="103"/>
      <c r="E172" s="173"/>
      <c r="F172" s="100"/>
      <c r="G172" s="100"/>
      <c r="H172" s="101"/>
      <c r="I172" s="100"/>
      <c r="J172" s="100"/>
      <c r="K172" s="104"/>
      <c r="L172" s="101"/>
      <c r="M172" s="100"/>
      <c r="N172" s="100"/>
      <c r="O172" s="100"/>
      <c r="P172" s="100"/>
      <c r="Q172" s="100"/>
      <c r="R172" s="100"/>
    </row>
    <row r="173" spans="1:18" ht="12.75">
      <c r="A173" s="53"/>
      <c r="B173" s="174"/>
      <c r="C173" s="103"/>
      <c r="D173" s="103"/>
      <c r="E173" s="173"/>
      <c r="F173" s="100"/>
      <c r="G173" s="100"/>
      <c r="H173" s="101"/>
      <c r="I173" s="100"/>
      <c r="J173" s="100"/>
      <c r="K173" s="104"/>
      <c r="L173" s="101"/>
      <c r="M173" s="100"/>
      <c r="N173" s="100"/>
      <c r="O173" s="100"/>
      <c r="P173" s="100"/>
      <c r="Q173" s="100"/>
      <c r="R173" s="100"/>
    </row>
    <row r="174" spans="1:18" ht="12.75">
      <c r="A174" s="53"/>
      <c r="B174" s="174"/>
      <c r="C174" s="103"/>
      <c r="D174" s="103"/>
      <c r="E174" s="173"/>
      <c r="F174" s="100"/>
      <c r="G174" s="100"/>
      <c r="H174" s="101"/>
      <c r="I174" s="100"/>
      <c r="J174" s="100"/>
      <c r="K174" s="104"/>
      <c r="L174" s="101"/>
      <c r="M174" s="100"/>
      <c r="N174" s="100"/>
      <c r="O174" s="100"/>
      <c r="P174" s="100"/>
      <c r="Q174" s="100"/>
      <c r="R174" s="100"/>
    </row>
    <row r="175" spans="1:18" ht="12.75">
      <c r="A175" s="53"/>
      <c r="B175" s="174"/>
      <c r="C175" s="103"/>
      <c r="D175" s="103"/>
      <c r="E175" s="173"/>
      <c r="F175" s="100"/>
      <c r="G175" s="100"/>
      <c r="H175" s="101"/>
      <c r="I175" s="100"/>
      <c r="J175" s="100"/>
      <c r="K175" s="104"/>
      <c r="L175" s="101"/>
      <c r="M175" s="100"/>
      <c r="N175" s="100"/>
      <c r="O175" s="100"/>
      <c r="P175" s="100"/>
      <c r="Q175" s="100"/>
      <c r="R175" s="100"/>
    </row>
    <row r="176" spans="1:18" ht="12.75">
      <c r="A176" s="53"/>
      <c r="B176" s="174"/>
      <c r="C176" s="103"/>
      <c r="D176" s="103"/>
      <c r="E176" s="173"/>
      <c r="F176" s="100"/>
      <c r="G176" s="100"/>
      <c r="H176" s="101"/>
      <c r="I176" s="100"/>
      <c r="J176" s="100"/>
      <c r="K176" s="104"/>
      <c r="L176" s="101"/>
      <c r="M176" s="100"/>
      <c r="N176" s="100"/>
      <c r="O176" s="100"/>
      <c r="P176" s="100"/>
      <c r="Q176" s="100"/>
      <c r="R176" s="100"/>
    </row>
    <row r="177" spans="1:18" ht="12.75">
      <c r="A177" s="53"/>
      <c r="B177" s="174"/>
      <c r="C177" s="103"/>
      <c r="D177" s="103"/>
      <c r="E177" s="173"/>
      <c r="F177" s="100"/>
      <c r="G177" s="100"/>
      <c r="H177" s="101"/>
      <c r="I177" s="100"/>
      <c r="J177" s="100"/>
      <c r="K177" s="104"/>
      <c r="L177" s="101"/>
      <c r="M177" s="100"/>
      <c r="N177" s="100"/>
      <c r="O177" s="100"/>
      <c r="P177" s="100"/>
      <c r="Q177" s="100"/>
      <c r="R177" s="100"/>
    </row>
    <row r="178" spans="1:18" ht="12.75">
      <c r="A178" s="53"/>
      <c r="B178" s="174"/>
      <c r="C178" s="103"/>
      <c r="D178" s="103"/>
      <c r="E178" s="173"/>
      <c r="F178" s="100"/>
      <c r="G178" s="100"/>
      <c r="H178" s="101"/>
      <c r="I178" s="100"/>
      <c r="J178" s="100"/>
      <c r="K178" s="104"/>
      <c r="L178" s="101"/>
      <c r="M178" s="100"/>
      <c r="N178" s="100"/>
      <c r="O178" s="100"/>
      <c r="P178" s="100"/>
      <c r="Q178" s="100"/>
      <c r="R178" s="100"/>
    </row>
    <row r="179" spans="1:18" ht="12.75">
      <c r="A179" s="53"/>
      <c r="B179" s="174"/>
      <c r="C179" s="103"/>
      <c r="D179" s="103"/>
      <c r="E179" s="173"/>
      <c r="F179" s="100"/>
      <c r="G179" s="100"/>
      <c r="H179" s="101"/>
      <c r="I179" s="100"/>
      <c r="J179" s="100"/>
      <c r="K179" s="104"/>
      <c r="L179" s="101"/>
      <c r="M179" s="100"/>
      <c r="N179" s="100"/>
      <c r="O179" s="100"/>
      <c r="P179" s="100"/>
      <c r="Q179" s="100"/>
      <c r="R179" s="100"/>
    </row>
    <row r="180" spans="1:18" ht="12.75">
      <c r="A180" s="53"/>
      <c r="B180" s="174"/>
      <c r="C180" s="103"/>
      <c r="D180" s="103"/>
      <c r="E180" s="173"/>
      <c r="F180" s="100"/>
      <c r="G180" s="100"/>
      <c r="H180" s="101"/>
      <c r="I180" s="100"/>
      <c r="J180" s="100"/>
      <c r="K180" s="104"/>
      <c r="L180" s="101"/>
      <c r="M180" s="100"/>
      <c r="N180" s="100"/>
      <c r="O180" s="100"/>
      <c r="P180" s="100"/>
      <c r="Q180" s="100"/>
      <c r="R180" s="100"/>
    </row>
    <row r="181" spans="1:18" ht="12.75">
      <c r="A181" s="53"/>
      <c r="B181" s="174"/>
      <c r="C181" s="103"/>
      <c r="D181" s="103"/>
      <c r="E181" s="173"/>
      <c r="F181" s="100"/>
      <c r="G181" s="100"/>
      <c r="H181" s="101"/>
      <c r="I181" s="100"/>
      <c r="J181" s="100"/>
      <c r="K181" s="104"/>
      <c r="L181" s="101"/>
      <c r="M181" s="100"/>
      <c r="N181" s="100"/>
      <c r="O181" s="100"/>
      <c r="P181" s="100"/>
      <c r="Q181" s="100"/>
      <c r="R181" s="100"/>
    </row>
    <row r="182" spans="1:18" ht="12.75">
      <c r="A182" s="53"/>
      <c r="B182" s="174"/>
      <c r="C182" s="103"/>
      <c r="D182" s="103"/>
      <c r="E182" s="173"/>
      <c r="F182" s="100"/>
      <c r="G182" s="100"/>
      <c r="H182" s="101"/>
      <c r="I182" s="100"/>
      <c r="J182" s="100"/>
      <c r="K182" s="104"/>
      <c r="L182" s="101"/>
      <c r="M182" s="100"/>
      <c r="N182" s="100"/>
      <c r="O182" s="100"/>
      <c r="P182" s="100"/>
      <c r="Q182" s="100"/>
      <c r="R182" s="100"/>
    </row>
    <row r="183" spans="1:18" ht="12.75">
      <c r="A183" s="53"/>
      <c r="B183" s="174"/>
      <c r="C183" s="103"/>
      <c r="D183" s="103"/>
      <c r="E183" s="173"/>
      <c r="F183" s="100"/>
      <c r="G183" s="100"/>
      <c r="H183" s="101"/>
      <c r="I183" s="100"/>
      <c r="J183" s="100"/>
      <c r="K183" s="104"/>
      <c r="L183" s="101"/>
      <c r="M183" s="100"/>
      <c r="N183" s="100"/>
      <c r="O183" s="100"/>
      <c r="P183" s="100"/>
      <c r="Q183" s="100"/>
      <c r="R183" s="100"/>
    </row>
    <row r="184" spans="1:18" ht="12.75">
      <c r="A184" s="53"/>
      <c r="B184" s="174"/>
      <c r="C184" s="103"/>
      <c r="D184" s="103"/>
      <c r="E184" s="173"/>
      <c r="F184" s="100"/>
      <c r="G184" s="100"/>
      <c r="H184" s="101"/>
      <c r="I184" s="100"/>
      <c r="J184" s="100"/>
      <c r="K184" s="104"/>
      <c r="L184" s="101"/>
      <c r="M184" s="100"/>
      <c r="N184" s="100"/>
      <c r="O184" s="100"/>
      <c r="P184" s="100"/>
      <c r="Q184" s="100"/>
      <c r="R184" s="100"/>
    </row>
    <row r="185" spans="1:18" ht="12.75">
      <c r="A185" s="53"/>
      <c r="B185" s="174"/>
      <c r="C185" s="103"/>
      <c r="D185" s="103"/>
      <c r="E185" s="173"/>
      <c r="F185" s="100"/>
      <c r="G185" s="100"/>
      <c r="H185" s="101"/>
      <c r="I185" s="100"/>
      <c r="J185" s="100"/>
      <c r="K185" s="104"/>
      <c r="L185" s="101"/>
      <c r="M185" s="100"/>
      <c r="N185" s="100"/>
      <c r="O185" s="100"/>
      <c r="P185" s="100"/>
      <c r="Q185" s="100"/>
      <c r="R185" s="100"/>
    </row>
    <row r="186" spans="1:18" ht="12.75">
      <c r="A186" s="53"/>
      <c r="B186" s="174"/>
      <c r="C186" s="103"/>
      <c r="D186" s="103"/>
      <c r="E186" s="173"/>
      <c r="F186" s="100"/>
      <c r="G186" s="100"/>
      <c r="H186" s="101"/>
      <c r="I186" s="100"/>
      <c r="J186" s="100"/>
      <c r="K186" s="104"/>
      <c r="L186" s="101"/>
      <c r="M186" s="100"/>
      <c r="N186" s="100"/>
      <c r="O186" s="100"/>
      <c r="P186" s="100"/>
      <c r="Q186" s="100"/>
      <c r="R186" s="100"/>
    </row>
    <row r="187" spans="1:18" ht="12.75">
      <c r="A187" s="53"/>
      <c r="B187" s="174"/>
      <c r="C187" s="103"/>
      <c r="D187" s="103"/>
      <c r="E187" s="173"/>
      <c r="F187" s="100"/>
      <c r="G187" s="100"/>
      <c r="H187" s="101"/>
      <c r="I187" s="100"/>
      <c r="J187" s="100"/>
      <c r="K187" s="104"/>
      <c r="L187" s="101"/>
      <c r="M187" s="100"/>
      <c r="N187" s="100"/>
      <c r="O187" s="100"/>
      <c r="P187" s="100"/>
      <c r="Q187" s="100"/>
      <c r="R187" s="100"/>
    </row>
    <row r="188" spans="1:18" ht="12.75">
      <c r="A188" s="53"/>
      <c r="B188" s="174"/>
      <c r="C188" s="103"/>
      <c r="D188" s="103"/>
      <c r="E188" s="173"/>
      <c r="F188" s="100"/>
      <c r="G188" s="100"/>
      <c r="H188" s="101"/>
      <c r="I188" s="100"/>
      <c r="J188" s="100"/>
      <c r="K188" s="104"/>
      <c r="L188" s="101"/>
      <c r="M188" s="100"/>
      <c r="N188" s="100"/>
      <c r="O188" s="100"/>
      <c r="P188" s="100"/>
      <c r="Q188" s="100"/>
      <c r="R188" s="100"/>
    </row>
    <row r="189" spans="1:18" ht="12.75">
      <c r="A189" s="53"/>
      <c r="B189" s="174"/>
      <c r="C189" s="103"/>
      <c r="D189" s="103"/>
      <c r="E189" s="173"/>
      <c r="F189" s="100"/>
      <c r="G189" s="100"/>
      <c r="H189" s="101"/>
      <c r="I189" s="100"/>
      <c r="J189" s="100"/>
      <c r="K189" s="104"/>
      <c r="L189" s="101"/>
      <c r="M189" s="100"/>
      <c r="N189" s="100"/>
      <c r="O189" s="100"/>
      <c r="P189" s="100"/>
      <c r="Q189" s="100"/>
      <c r="R189" s="100"/>
    </row>
    <row r="190" spans="1:18" ht="12.75">
      <c r="A190" s="53"/>
      <c r="B190" s="174"/>
      <c r="C190" s="103"/>
      <c r="D190" s="103"/>
      <c r="E190" s="173"/>
      <c r="F190" s="100"/>
      <c r="G190" s="100"/>
      <c r="H190" s="101"/>
      <c r="I190" s="100"/>
      <c r="J190" s="100"/>
      <c r="K190" s="104"/>
      <c r="L190" s="101"/>
      <c r="M190" s="100"/>
      <c r="N190" s="100"/>
      <c r="O190" s="100"/>
      <c r="P190" s="100"/>
      <c r="Q190" s="100"/>
      <c r="R190" s="100"/>
    </row>
    <row r="191" spans="1:18" ht="12.75">
      <c r="A191" s="53"/>
      <c r="B191" s="174"/>
      <c r="C191" s="103"/>
      <c r="D191" s="103"/>
      <c r="E191" s="173"/>
      <c r="F191" s="100"/>
      <c r="G191" s="100"/>
      <c r="H191" s="101"/>
      <c r="I191" s="100"/>
      <c r="J191" s="100"/>
      <c r="K191" s="104"/>
      <c r="L191" s="101"/>
      <c r="M191" s="100"/>
      <c r="N191" s="100"/>
      <c r="O191" s="100"/>
      <c r="P191" s="100"/>
      <c r="Q191" s="100"/>
      <c r="R191" s="100"/>
    </row>
    <row r="192" spans="1:18" ht="12.75">
      <c r="A192" s="53"/>
      <c r="B192" s="174"/>
      <c r="C192" s="103"/>
      <c r="D192" s="103"/>
      <c r="E192" s="173"/>
      <c r="F192" s="100"/>
      <c r="G192" s="100"/>
      <c r="H192" s="101"/>
      <c r="I192" s="100"/>
      <c r="J192" s="100"/>
      <c r="K192" s="104"/>
      <c r="L192" s="101"/>
      <c r="M192" s="100"/>
      <c r="N192" s="100"/>
      <c r="O192" s="100"/>
      <c r="P192" s="100"/>
      <c r="Q192" s="100"/>
      <c r="R192" s="100"/>
    </row>
    <row r="193" spans="1:18" ht="12.75">
      <c r="A193" s="53"/>
      <c r="B193" s="174"/>
      <c r="C193" s="103"/>
      <c r="D193" s="103"/>
      <c r="E193" s="173"/>
      <c r="F193" s="100"/>
      <c r="G193" s="100"/>
      <c r="H193" s="101"/>
      <c r="I193" s="100"/>
      <c r="J193" s="100"/>
      <c r="K193" s="104"/>
      <c r="L193" s="101"/>
      <c r="M193" s="100"/>
      <c r="N193" s="100"/>
      <c r="O193" s="100"/>
      <c r="P193" s="100"/>
      <c r="Q193" s="100"/>
      <c r="R193" s="100"/>
    </row>
    <row r="194" spans="1:18" ht="12.75">
      <c r="A194" s="53"/>
      <c r="B194" s="174"/>
      <c r="C194" s="103"/>
      <c r="D194" s="103"/>
      <c r="E194" s="173"/>
      <c r="F194" s="100"/>
      <c r="G194" s="100"/>
      <c r="H194" s="101"/>
      <c r="I194" s="100"/>
      <c r="J194" s="100"/>
      <c r="K194" s="104"/>
      <c r="L194" s="101"/>
      <c r="M194" s="100"/>
      <c r="N194" s="100"/>
      <c r="O194" s="100"/>
      <c r="P194" s="100"/>
      <c r="Q194" s="100"/>
      <c r="R194" s="100"/>
    </row>
    <row r="195" spans="1:18" ht="12.75">
      <c r="A195" s="53"/>
      <c r="B195" s="174"/>
      <c r="C195" s="103"/>
      <c r="D195" s="103"/>
      <c r="E195" s="173"/>
      <c r="F195" s="100"/>
      <c r="G195" s="100"/>
      <c r="H195" s="101"/>
      <c r="I195" s="100"/>
      <c r="J195" s="100"/>
      <c r="K195" s="104"/>
      <c r="L195" s="101"/>
      <c r="M195" s="100"/>
      <c r="N195" s="100"/>
      <c r="O195" s="100"/>
      <c r="P195" s="100"/>
      <c r="Q195" s="100"/>
      <c r="R195" s="100"/>
    </row>
    <row r="196" spans="1:18" ht="12.75">
      <c r="A196" s="53"/>
      <c r="B196" s="174"/>
      <c r="E196" s="173"/>
      <c r="F196" s="100"/>
      <c r="G196" s="100"/>
      <c r="H196" s="101"/>
      <c r="I196" s="100"/>
      <c r="J196" s="100"/>
      <c r="K196" s="104"/>
      <c r="L196" s="101"/>
      <c r="M196" s="100"/>
      <c r="N196" s="100"/>
      <c r="O196" s="100"/>
      <c r="P196" s="100"/>
      <c r="Q196" s="100"/>
      <c r="R196" s="100"/>
    </row>
    <row r="197" spans="1:18" ht="12.75">
      <c r="A197" s="53"/>
      <c r="B197" s="174"/>
      <c r="E197" s="173"/>
      <c r="F197" s="100"/>
      <c r="G197" s="100"/>
      <c r="H197" s="101"/>
      <c r="I197" s="100"/>
      <c r="J197" s="100"/>
      <c r="K197" s="104"/>
      <c r="L197" s="101"/>
      <c r="M197" s="100"/>
      <c r="N197" s="100"/>
      <c r="O197" s="100"/>
      <c r="P197" s="100"/>
      <c r="Q197" s="100"/>
      <c r="R197" s="100"/>
    </row>
    <row r="198" spans="1:18" ht="12.75">
      <c r="A198" s="53"/>
      <c r="B198" s="174"/>
      <c r="J198" s="100"/>
      <c r="K198" s="104"/>
      <c r="L198" s="101"/>
      <c r="M198" s="100"/>
      <c r="N198" s="100"/>
      <c r="O198" s="100"/>
      <c r="P198" s="100"/>
      <c r="Q198" s="100"/>
      <c r="R198" s="100"/>
    </row>
    <row r="199" spans="1:18" ht="12.75">
      <c r="A199" s="53"/>
      <c r="B199" s="174"/>
      <c r="J199" s="100"/>
      <c r="K199" s="104"/>
      <c r="L199" s="101"/>
      <c r="M199" s="100"/>
      <c r="N199" s="100"/>
      <c r="O199" s="100"/>
      <c r="P199" s="100"/>
      <c r="Q199" s="100"/>
      <c r="R199" s="100"/>
    </row>
    <row r="200" spans="1:18" ht="12.75">
      <c r="A200" s="53"/>
      <c r="B200" s="174"/>
      <c r="J200" s="100"/>
      <c r="K200" s="104"/>
      <c r="L200" s="101"/>
      <c r="M200" s="100"/>
      <c r="N200" s="100"/>
      <c r="O200" s="100"/>
      <c r="P200" s="100"/>
      <c r="Q200" s="100"/>
      <c r="R200" s="100"/>
    </row>
    <row r="201" spans="1:18" ht="12.75">
      <c r="A201" s="53"/>
      <c r="B201" s="174"/>
      <c r="J201" s="100"/>
      <c r="K201" s="104"/>
      <c r="L201" s="101"/>
      <c r="M201" s="100"/>
      <c r="N201" s="100"/>
      <c r="O201" s="100"/>
      <c r="P201" s="100"/>
      <c r="Q201" s="100"/>
      <c r="R201" s="100"/>
    </row>
    <row r="202" spans="1:18" ht="12.75">
      <c r="A202" s="53"/>
      <c r="B202" s="174"/>
      <c r="J202" s="100"/>
      <c r="K202" s="104"/>
      <c r="L202" s="101"/>
      <c r="M202" s="100"/>
      <c r="N202" s="100"/>
      <c r="O202" s="100"/>
      <c r="P202" s="100"/>
      <c r="Q202" s="100"/>
      <c r="R202" s="100"/>
    </row>
    <row r="203" spans="1:18" ht="12.75">
      <c r="A203" s="53"/>
      <c r="B203" s="174"/>
      <c r="J203" s="100"/>
      <c r="K203" s="104"/>
      <c r="L203" s="101"/>
      <c r="M203" s="100"/>
      <c r="N203" s="100"/>
      <c r="O203" s="100"/>
      <c r="P203" s="100"/>
      <c r="Q203" s="100"/>
      <c r="R203" s="100"/>
    </row>
    <row r="204" spans="1:18" ht="12.75">
      <c r="A204" s="53"/>
      <c r="B204" s="174"/>
      <c r="J204" s="100"/>
      <c r="K204" s="104"/>
      <c r="L204" s="101"/>
      <c r="M204" s="100"/>
      <c r="N204" s="100"/>
      <c r="O204" s="100"/>
      <c r="P204" s="100"/>
      <c r="Q204" s="100"/>
      <c r="R204" s="100"/>
    </row>
  </sheetData>
  <sheetProtection selectLockedCells="1" selectUnlockedCells="1"/>
  <autoFilter ref="A5:T85"/>
  <mergeCells count="14">
    <mergeCell ref="B86:D86"/>
    <mergeCell ref="E3:E4"/>
    <mergeCell ref="F3:F4"/>
    <mergeCell ref="G3:G4"/>
    <mergeCell ref="A1:G1"/>
    <mergeCell ref="A2:K2"/>
    <mergeCell ref="A3:A4"/>
    <mergeCell ref="B3:B4"/>
    <mergeCell ref="C3:C4"/>
    <mergeCell ref="D3:D4"/>
    <mergeCell ref="I3:I4"/>
    <mergeCell ref="J3:J4"/>
    <mergeCell ref="K3:K4"/>
    <mergeCell ref="H3:H4"/>
  </mergeCell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50" zoomScaleNormal="50" zoomScalePageLayoutView="0" workbookViewId="0" topLeftCell="A1">
      <selection activeCell="F15" sqref="F15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175" customFormat="1" ht="18.75" customHeight="1">
      <c r="A1" s="242" t="s">
        <v>706</v>
      </c>
      <c r="B1" s="242"/>
      <c r="C1" s="242"/>
      <c r="D1" s="247" t="s">
        <v>707</v>
      </c>
      <c r="E1" s="247"/>
      <c r="F1" s="247"/>
      <c r="G1" s="247"/>
    </row>
    <row r="2" spans="1:7" s="175" customFormat="1" ht="18.75" customHeight="1">
      <c r="A2" s="244" t="s">
        <v>708</v>
      </c>
      <c r="B2" s="244"/>
      <c r="C2" s="244"/>
      <c r="D2" s="248" t="s">
        <v>709</v>
      </c>
      <c r="E2" s="248"/>
      <c r="F2" s="248"/>
      <c r="G2" s="248"/>
    </row>
    <row r="3" spans="1:7" s="175" customFormat="1" ht="18.75" customHeight="1">
      <c r="A3" s="242" t="s">
        <v>710</v>
      </c>
      <c r="B3" s="242"/>
      <c r="C3" s="242"/>
      <c r="D3" s="243" t="s">
        <v>711</v>
      </c>
      <c r="E3" s="243"/>
      <c r="F3" s="243"/>
      <c r="G3" s="243"/>
    </row>
    <row r="4" spans="1:7" s="175" customFormat="1" ht="18.75" customHeight="1">
      <c r="A4" s="244" t="s">
        <v>712</v>
      </c>
      <c r="B4" s="244"/>
      <c r="C4" s="244"/>
      <c r="D4" s="246" t="s">
        <v>713</v>
      </c>
      <c r="E4" s="246"/>
      <c r="F4" s="246"/>
      <c r="G4" s="246"/>
    </row>
    <row r="5" spans="1:7" s="175" customFormat="1" ht="18.75" customHeight="1">
      <c r="A5" s="242" t="s">
        <v>714</v>
      </c>
      <c r="B5" s="242"/>
      <c r="C5" s="242"/>
      <c r="D5" s="243" t="s">
        <v>715</v>
      </c>
      <c r="E5" s="243"/>
      <c r="F5" s="243"/>
      <c r="G5" s="243"/>
    </row>
    <row r="6" spans="1:7" s="175" customFormat="1" ht="18.75" customHeight="1">
      <c r="A6" s="244" t="s">
        <v>716</v>
      </c>
      <c r="B6" s="244"/>
      <c r="C6" s="244"/>
      <c r="D6" s="245" t="s">
        <v>717</v>
      </c>
      <c r="E6" s="245"/>
      <c r="F6" s="245"/>
      <c r="G6" s="245"/>
    </row>
  </sheetData>
  <sheetProtection selectLockedCells="1" selectUnlockedCells="1"/>
  <mergeCells count="12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D5:G5"/>
    <mergeCell ref="A6:C6"/>
    <mergeCell ref="D6:G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Zamówień Publicznych</cp:lastModifiedBy>
  <cp:lastPrinted>2013-04-24T12:41:16Z</cp:lastPrinted>
  <dcterms:created xsi:type="dcterms:W3CDTF">2013-04-22T08:47:39Z</dcterms:created>
  <dcterms:modified xsi:type="dcterms:W3CDTF">2013-04-24T12:41:38Z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